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9ebs\Downloads\"/>
    </mc:Choice>
  </mc:AlternateContent>
  <xr:revisionPtr revIDLastSave="0" documentId="8_{1739EC6D-CC26-412D-A396-942E970E0AF6}" xr6:coauthVersionLast="45" xr6:coauthVersionMax="45" xr10:uidLastSave="{00000000-0000-0000-0000-000000000000}"/>
  <bookViews>
    <workbookView xWindow="-120" yWindow="-120" windowWidth="29040" windowHeight="15840" xr2:uid="{2A7AAD94-F130-4B57-B1D1-5FB155885896}"/>
  </bookViews>
  <sheets>
    <sheet name="Sheet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E7" i="1"/>
  <c r="E6" i="1"/>
  <c r="E5" i="1"/>
</calcChain>
</file>

<file path=xl/sharedStrings.xml><?xml version="1.0" encoding="utf-8"?>
<sst xmlns="http://schemas.openxmlformats.org/spreadsheetml/2006/main" count="6" uniqueCount="6">
  <si>
    <t>Fjármálaáætlun
(apríl)</t>
  </si>
  <si>
    <t>Frumvarp
(september)</t>
  </si>
  <si>
    <t>Heildarafkoma A1-hluta ríkissjóðs 2025</t>
  </si>
  <si>
    <t>Afkoma</t>
  </si>
  <si>
    <t>% af VLF</t>
  </si>
  <si>
    <t>Fjárlög
(nóvember)¹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</si>
</sst>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1" applyNumberFormat="1" applyFont="1"/>
  </cellXfs>
  <cellStyles count="2">
    <cellStyle name="Prósent" xfId="1" builtinId="5"/>
    <cellStyle name="Venjulegt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Afkoma ríkissjóðs skv. fjárlögum 2025 er lakari en gert var ráð fyrir, </a:t>
            </a:r>
            <a:r>
              <a:rPr lang="is-IS" baseline="0"/>
              <a:t>einkum vegna breyttra tekjuhorfa sem leiða af kólnun hagkerfisins</a:t>
            </a:r>
            <a:endParaRPr lang="is-IS"/>
          </a:p>
        </c:rich>
      </c:tx>
      <c:layout>
        <c:manualLayout>
          <c:xMode val="edge"/>
          <c:yMode val="edge"/>
          <c:x val="4.59096675415573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32720618256051326"/>
          <c:w val="0.85566877955266007"/>
          <c:h val="0.478819991251093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7FC-4E23-96A4-C899B56591C5}"/>
              </c:ext>
            </c:extLst>
          </c:dPt>
          <c:dPt>
            <c:idx val="1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7FC-4E23-96A4-C899B56591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Sheet1!$D$5:$D$7</c:f>
              <c:strCache>
                <c:ptCount val="3"/>
                <c:pt idx="0">
                  <c:v>Fjármálaáætlun
(apríl)</c:v>
                </c:pt>
                <c:pt idx="1">
                  <c:v>Frumvarp
(september)</c:v>
                </c:pt>
                <c:pt idx="2">
                  <c:v>Fjárlög
(nóvember)¹</c:v>
                </c:pt>
              </c:strCache>
            </c:strRef>
          </c:cat>
          <c:val>
            <c:numRef>
              <c:f>Sheet1!$F$5:$F$7</c:f>
              <c:numCache>
                <c:formatCode>0.0%</c:formatCode>
                <c:ptCount val="3"/>
                <c:pt idx="0">
                  <c:v>-5.2806773183105785E-3</c:v>
                </c:pt>
                <c:pt idx="1">
                  <c:v>-8.3774651067128891E-3</c:v>
                </c:pt>
                <c:pt idx="2">
                  <c:v>-1.2100260362086897E-2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% af VLF</a:t>
                </a:r>
              </a:p>
            </c:rich>
          </c:tx>
          <c:layout>
            <c:manualLayout>
              <c:xMode val="edge"/>
              <c:yMode val="edge"/>
              <c:x val="4.9853237095363073E-2"/>
              <c:y val="0.22783355205599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426720</xdr:colOff>
      <xdr:row>9</xdr:row>
      <xdr:rowOff>102870</xdr:rowOff>
    </xdr:from>
    <xdr:to>
      <xdr:col>9</xdr:col>
      <xdr:colOff>30480</xdr:colOff>
      <xdr:row>24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0ECE2-3C8B-4C9A-98E5-8FF641B6E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nar\r09-fjarlask\Opinber%20fj&#225;rm&#225;l\2025\Fj&#225;rm&#225;la&#225;&#230;tlun%202025-2029-heildaryfirlit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kisfjarmal\Fjarlog\2025\3.%20umr\Lagagrein%201-GFS%20fj&#225;rstreymisyfirlit%202025-3umr-5%20Fj&#225;rl&#246;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nar\r09-fjarlask\Opinber%20fj&#225;rm&#225;l\2025\Fj&#225;rm&#225;la&#225;&#230;tlun%202025-2029-heildaryfirlit-34%20fj&#225;rl&#246;g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anburður"/>
      <sheetName val="Almannatryggingar"/>
      <sheetName val="Framlög"/>
      <sheetName val="Fjármálastefna"/>
      <sheetName val="Lykilstærðir"/>
      <sheetName val="Hið opinbera"/>
      <sheetName val="Ríkissjóður"/>
      <sheetName val="Sveitarfélög"/>
      <sheetName val="Efnahagur"/>
      <sheetName val="Töflur og myndir"/>
      <sheetName val="1"/>
      <sheetName val="2"/>
      <sheetName val="3a FÁ"/>
      <sheetName val="3b Horfur"/>
      <sheetName val="3c Sviðsmynd 2.umr."/>
      <sheetName val="4"/>
      <sheetName val="5"/>
      <sheetName val="6"/>
      <sheetName val="7"/>
      <sheetName val="8"/>
      <sheetName val="8b"/>
      <sheetName val="9"/>
      <sheetName val="10"/>
      <sheetName val="10 sviðsmynd"/>
      <sheetName val="11"/>
      <sheetName val="12"/>
      <sheetName val="13"/>
      <sheetName val="a"/>
      <sheetName val="b"/>
      <sheetName val="c"/>
      <sheetName val="Tölusettar reglu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AD44">
            <v>-25.500000000000227</v>
          </cell>
        </row>
        <row r="111">
          <cell r="AD111">
            <v>-0.52806773183105782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firlit afkomu"/>
      <sheetName val="Yfirlit tekna"/>
      <sheetName val="Yfirlit gjalda"/>
      <sheetName val="Tekjugrunnur"/>
      <sheetName val="Útgjaldagrunnur fyrirspurn"/>
      <sheetName val="Gjöld_vörpun"/>
      <sheetName val="Gjöld_samlagning"/>
      <sheetName val="Aðlaganir"/>
      <sheetName val="Fyrirspurn í fjárlagagrunn"/>
      <sheetName val="Pivot í fyrirspurn"/>
      <sheetName val="Tekjuáætlun load"/>
      <sheetName val="Tekjuáætlun load 2 umr"/>
      <sheetName val="Tekjuáætlun load 3 umr"/>
      <sheetName val="Lyklar 2025"/>
    </sheetNames>
    <sheetDataSet>
      <sheetData sheetId="0">
        <row r="39">
          <cell r="D39">
            <v>-40956.237306674244</v>
          </cell>
        </row>
        <row r="58">
          <cell r="D58">
            <v>-8.3774651067128891E-3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anburður"/>
      <sheetName val="Almannatryggingar"/>
      <sheetName val="Framlög"/>
      <sheetName val="Fjármálastefna"/>
      <sheetName val="Lykilstærðir"/>
      <sheetName val="Hið opinbera"/>
      <sheetName val="Ríkissjóður"/>
      <sheetName val="Sveitarfélög"/>
      <sheetName val="Efnahagur"/>
      <sheetName val="Töflur og myndir"/>
      <sheetName val="1"/>
      <sheetName val="2"/>
      <sheetName val="3a FÁ"/>
      <sheetName val="3b Horfur"/>
      <sheetName val="FÁ loka v sviðsmynd"/>
      <sheetName val="4"/>
      <sheetName val="5"/>
      <sheetName val="6"/>
      <sheetName val="7"/>
      <sheetName val="8"/>
      <sheetName val="8b"/>
      <sheetName val="9"/>
      <sheetName val="10"/>
      <sheetName val="10 sviðsmynd"/>
      <sheetName val="11"/>
      <sheetName val="12"/>
      <sheetName val="13"/>
      <sheetName val="a"/>
      <sheetName val="b"/>
      <sheetName val="c"/>
      <sheetName val="Tölusettar reglu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AD44">
            <v>-58.600000000000136</v>
          </cell>
        </row>
        <row r="111">
          <cell r="AD111">
            <v>-1.2100260362086896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F8F54-DB1F-4116-B667-588FC2090826}">
  <dimension ref="D3:F7"/>
  <sheetViews>
    <sheetView showGridLines="0" tabSelected="1" workbookViewId="0">
      <selection activeCell="M17" sqref="M17"/>
    </sheetView>
  </sheetViews>
  <sheetFormatPr defaultRowHeight="15" x14ac:dyDescent="0.25"/>
  <cols>
    <col min="4" max="4" width="19.140625" bestFit="1" customWidth="1"/>
  </cols>
  <sheetData>
    <row r="3" spans="4:6" x14ac:dyDescent="0.25">
      <c r="D3" t="s">
        <v>2</v>
      </c>
    </row>
    <row r="4" spans="4:6" x14ac:dyDescent="0.25">
      <c r="E4" t="s">
        <v>3</v>
      </c>
      <c r="F4" t="s">
        <v>4</v>
      </c>
    </row>
    <row r="5" spans="4:6" ht="30" x14ac:dyDescent="0.25">
      <c r="D5" s="1" t="s">
        <v>0</v>
      </c>
      <c r="E5" s="2">
        <f>+[1]Ríkissjóður!$AD$44</f>
        <v>-25.500000000000227</v>
      </c>
      <c r="F5" s="3">
        <f>+[1]Ríkissjóður!$AD$111/100</f>
        <v>-5.2806773183105785E-3</v>
      </c>
    </row>
    <row r="6" spans="4:6" ht="30" x14ac:dyDescent="0.25">
      <c r="D6" s="1" t="s">
        <v>1</v>
      </c>
      <c r="E6" s="2">
        <f>+'[2]yfirlit afkomu'!$D$39/1000</f>
        <v>-40.956237306674247</v>
      </c>
      <c r="F6" s="3">
        <f>+'[2]yfirlit afkomu'!$D$58</f>
        <v>-8.3774651067128891E-3</v>
      </c>
    </row>
    <row r="7" spans="4:6" ht="30" x14ac:dyDescent="0.25">
      <c r="D7" s="1" t="s">
        <v>5</v>
      </c>
      <c r="E7" s="2">
        <f>+[3]Ríkissjóður!$AD$44</f>
        <v>-58.600000000000136</v>
      </c>
      <c r="F7" s="3">
        <f>+[3]Ríkissjóður!$AD$111/100</f>
        <v>-1.2100260362086897E-2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Viðar Pálmason</dc:creator>
  <cp:lastModifiedBy>Elva Björk Sverrisdóttir</cp:lastModifiedBy>
  <dcterms:created xsi:type="dcterms:W3CDTF">2024-12-02T11:52:48Z</dcterms:created>
  <dcterms:modified xsi:type="dcterms:W3CDTF">2024-12-10T15:35:56Z</dcterms:modified>
</cp:coreProperties>
</file>