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omments1.xml" ContentType="application/vnd.openxmlformats-officedocument.spreadsheetml.comments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4.xml" ContentType="application/vnd.openxmlformats-officedocument.themeOverride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5.xml" ContentType="application/vnd.openxmlformats-officedocument.themeOverride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6.xml" ContentType="application/vnd.openxmlformats-officedocument.themeOverride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7.xml" ContentType="application/vnd.openxmlformats-officedocument.themeOverride+xml"/>
  <Override PartName="/xl/drawings/drawing68.xml" ContentType="application/vnd.openxmlformats-officedocument.drawing+xml"/>
  <Override PartName="/xl/charts/chart35.xml" ContentType="application/vnd.openxmlformats-officedocument.drawingml.chart+xml"/>
  <Override PartName="/xl/drawings/drawing69.xml" ContentType="application/vnd.openxmlformats-officedocument.drawingml.chartshapes+xml"/>
  <Override PartName="/xl/drawings/drawing70.xml" ContentType="application/vnd.openxmlformats-officedocument.drawing+xml"/>
  <Override PartName="/xl/charts/chart3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8.xml" ContentType="application/vnd.openxmlformats-officedocument.themeOverride+xml"/>
  <Override PartName="/xl/drawings/drawing71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vernmentis-my.sharepoint.com/personal/elva_sverrisdottir_fjr_is/Documents/Ýmis skjöl/"/>
    </mc:Choice>
  </mc:AlternateContent>
  <xr:revisionPtr revIDLastSave="0" documentId="8_{E703E297-FB79-4158-9DC6-210FFBB334A9}" xr6:coauthVersionLast="45" xr6:coauthVersionMax="45" xr10:uidLastSave="{00000000-0000-0000-0000-000000000000}"/>
  <bookViews>
    <workbookView xWindow="-120" yWindow="-120" windowWidth="29040" windowHeight="15840" xr2:uid="{78EE9F54-75C9-42E1-ABDE-6DBAF196E570}"/>
  </bookViews>
  <sheets>
    <sheet name="Myndayfirlit" sheetId="1" r:id="rId1"/>
    <sheet name="1" sheetId="27" r:id="rId2"/>
    <sheet name="2" sheetId="28" r:id="rId3"/>
    <sheet name="3" sheetId="29" r:id="rId4"/>
    <sheet name="4" sheetId="30" r:id="rId5"/>
    <sheet name="5" sheetId="2" r:id="rId6"/>
    <sheet name="6" sheetId="3" r:id="rId7"/>
    <sheet name="7" sheetId="4" r:id="rId8"/>
    <sheet name="8" sheetId="11" r:id="rId9"/>
    <sheet name="9" sheetId="5" r:id="rId10"/>
    <sheet name="10" sheetId="6" r:id="rId11"/>
    <sheet name="11" sheetId="7" r:id="rId12"/>
    <sheet name="12" sheetId="8" r:id="rId13"/>
    <sheet name="13" sheetId="26" r:id="rId14"/>
    <sheet name="14" sheetId="9" r:id="rId15"/>
    <sheet name="15" sheetId="10" r:id="rId16"/>
    <sheet name="16" sheetId="12" r:id="rId17"/>
    <sheet name="17" sheetId="13" r:id="rId18"/>
    <sheet name="18" sheetId="14" r:id="rId19"/>
    <sheet name="19" sheetId="15" r:id="rId20"/>
    <sheet name="20" sheetId="16" r:id="rId21"/>
    <sheet name="21" sheetId="17" r:id="rId22"/>
    <sheet name="22" sheetId="31" r:id="rId23"/>
    <sheet name="23" sheetId="20" r:id="rId24"/>
    <sheet name="24" sheetId="21" r:id="rId25"/>
    <sheet name="25" sheetId="36" r:id="rId26"/>
    <sheet name="26" sheetId="37" r:id="rId27"/>
    <sheet name="27" sheetId="38" r:id="rId28"/>
    <sheet name="28" sheetId="39" r:id="rId29"/>
    <sheet name="29" sheetId="22" r:id="rId30"/>
    <sheet name="30" sheetId="23" r:id="rId31"/>
    <sheet name="31" sheetId="24" r:id="rId32"/>
    <sheet name="32" sheetId="25" r:id="rId33"/>
    <sheet name="33" sheetId="34" r:id="rId34"/>
    <sheet name="34" sheetId="35" r:id="rId35"/>
    <sheet name="35" sheetId="32" r:id="rId36"/>
    <sheet name="36" sheetId="33" r:id="rId37"/>
  </sheets>
  <externalReferences>
    <externalReference r:id="rId38"/>
    <externalReference r:id="rId39"/>
    <externalReference r:id="rId40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Verktaki Fjármálaráðuneytisins</author>
  </authors>
  <commentList>
    <comment ref="E1" authorId="0" shapeId="0" xr:uid="{36FD0B70-2B70-4139-8921-6C118FEED39E}">
      <text>
        <r>
          <rPr>
            <b/>
            <sz val="9"/>
            <color indexed="81"/>
            <rFont val="Tahoma"/>
            <family val="2"/>
          </rPr>
          <t>Til þess að losna við Enable Content skilaboð þá er hægt að fara í.
File-&gt;Options-&gt;Trust Center-&gt;Trust Center settings -&gt; Trusted Locations -&gt; Add new location.
Hér þarf að velja staðsetninguna þar sem öll template skjölin eru geymd, líklegast "Q:\Word_ahold_fjmr\".
Haka þarf í "Subfolders of this location are also trusted"
Þegar skjal er vistað kemur upp melding um að ekki sé hægt að vista macro-free, hér er valið Yes.</t>
        </r>
      </text>
    </comment>
  </commentList>
</comments>
</file>

<file path=xl/sharedStrings.xml><?xml version="1.0" encoding="utf-8"?>
<sst xmlns="http://schemas.openxmlformats.org/spreadsheetml/2006/main" count="389" uniqueCount="284">
  <si>
    <t>Kafli</t>
  </si>
  <si>
    <t>1</t>
  </si>
  <si>
    <t>2_1</t>
  </si>
  <si>
    <t>Þrátt fyrir mikinn hagvöxt hefur hagvöxtur staðgreiðsluskyldra tekna verið í járnum undanfarin ár</t>
  </si>
  <si>
    <t>2</t>
  </si>
  <si>
    <t>Hagvöxtur tók við sér á síðasta ársfjórðungi 2024</t>
  </si>
  <si>
    <t>3</t>
  </si>
  <si>
    <t>2_2_1</t>
  </si>
  <si>
    <t>Sá hluti verðmætasköpunarinnar sem fer í neyslu er nálægt sögulegu lágmarki</t>
  </si>
  <si>
    <t>4</t>
  </si>
  <si>
    <t>2_2_2</t>
  </si>
  <si>
    <t>5</t>
  </si>
  <si>
    <t>Skuldahlutfall ríkisjóðs er umtalsvert hærra en fyrir bæði fjármálahrun og heimsfaraldurinn</t>
  </si>
  <si>
    <t>6</t>
  </si>
  <si>
    <t>Mjög hægði á aðflutningi fólks til landsins árið 2024</t>
  </si>
  <si>
    <t>7</t>
  </si>
  <si>
    <t>2_3</t>
  </si>
  <si>
    <t>Aðhaldsstig opinberra fjármála</t>
  </si>
  <si>
    <t>8</t>
  </si>
  <si>
    <t>Aðhaldsstig ríkisfjármála</t>
  </si>
  <si>
    <t>9</t>
  </si>
  <si>
    <t>2_4_2</t>
  </si>
  <si>
    <t>10</t>
  </si>
  <si>
    <t>3_1</t>
  </si>
  <si>
    <t>11</t>
  </si>
  <si>
    <t>12</t>
  </si>
  <si>
    <t>13</t>
  </si>
  <si>
    <t>14</t>
  </si>
  <si>
    <t>15</t>
  </si>
  <si>
    <t>16</t>
  </si>
  <si>
    <t>3_2_2</t>
  </si>
  <si>
    <t>17</t>
  </si>
  <si>
    <t>3_2_3</t>
  </si>
  <si>
    <t>18</t>
  </si>
  <si>
    <t>19</t>
  </si>
  <si>
    <t>20</t>
  </si>
  <si>
    <t>Vaxtagjöld</t>
  </si>
  <si>
    <t>21</t>
  </si>
  <si>
    <t>22</t>
  </si>
  <si>
    <t>23</t>
  </si>
  <si>
    <t>24</t>
  </si>
  <si>
    <t>Heildaránægja með þjónustu ríkisins fer vaxandi</t>
  </si>
  <si>
    <t>Kaupmáttur tekna í staðgreiðslu, á mann</t>
  </si>
  <si>
    <t>Kaupmáttur heildarlauna, á vinnustund</t>
  </si>
  <si>
    <t>Hagvöxtur</t>
  </si>
  <si>
    <t>2020Á1</t>
  </si>
  <si>
    <t>2020Á2</t>
  </si>
  <si>
    <t>2020Á3</t>
  </si>
  <si>
    <t>2020Á4</t>
  </si>
  <si>
    <t>2021Á1</t>
  </si>
  <si>
    <t>2021Á2</t>
  </si>
  <si>
    <t>2021Á3</t>
  </si>
  <si>
    <t>2021Á4</t>
  </si>
  <si>
    <t>2022Á1</t>
  </si>
  <si>
    <t>2022Á2</t>
  </si>
  <si>
    <t>2022Á3</t>
  </si>
  <si>
    <t>2022Á4</t>
  </si>
  <si>
    <t>2023Á1</t>
  </si>
  <si>
    <t>2023Á2</t>
  </si>
  <si>
    <t>2023Á3</t>
  </si>
  <si>
    <t>2023Á4</t>
  </si>
  <si>
    <t>2024Á1</t>
  </si>
  <si>
    <t>2024Á2</t>
  </si>
  <si>
    <t>2024Á3</t>
  </si>
  <si>
    <t>2024Á4</t>
  </si>
  <si>
    <t>Sá hluti verðmætasköpunar sem varið er í neyslu</t>
  </si>
  <si>
    <t>Spá Hagstofu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</si>
  <si>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</si>
  <si>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</si>
  <si>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</si>
  <si>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</si>
  <si>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</si>
  <si>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</si>
  <si>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</si>
  <si>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</si>
  <si>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</si>
  <si>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</si>
  <si>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</si>
  <si>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</si>
  <si>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</si>
  <si>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</si>
  <si>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</si>
  <si>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</si>
  <si>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</si>
  <si>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</si>
  <si>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</si>
  <si>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</si>
  <si>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</si>
  <si>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</si>
  <si>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</si>
  <si>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</si>
  <si>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</si>
  <si>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</si>
  <si>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</si>
  <si>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</si>
  <si>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</si>
  <si>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</si>
  <si>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</si>
  <si>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</si>
  <si>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</si>
  <si>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</si>
  <si>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</si>
  <si>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</si>
  <si>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</si>
  <si>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</si>
  <si>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</si>
  <si>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</si>
  <si>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</si>
  <si>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</si>
  <si>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</si>
  <si>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</si>
  <si>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</si>
  <si>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</si>
  <si>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</si>
  <si>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</si>
  <si>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</si>
  <si>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</si>
  <si>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</si>
  <si>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VVG</t>
  </si>
  <si>
    <t>Skuldir</t>
  </si>
  <si>
    <t>þ.a. aðfluttir erlendir ríkisborgarar umfram brottflutta</t>
  </si>
  <si>
    <t>Fólksfjölgun</t>
  </si>
  <si>
    <t>Bati á hagsveifluleiðréttri frumafkomu A1-hluta hins opinbera, % af VLF*</t>
  </si>
  <si>
    <t>Án ráðstafana A1-hluta ríkissjóðs og Þórkötlu vegna Grindavíkur</t>
  </si>
  <si>
    <t>Bati á hagsveifluleiðréttri frumafkomu A1-hluta ríkissjóðs (á rekstrargrunni)</t>
  </si>
  <si>
    <t>Aðhald á greiðslugrunni að meðtöldum framlögum til A2- og A3-hluta</t>
  </si>
  <si>
    <t>Breytingar á skattkerfi og vöxtur framleiðslugetu umfram ríkisútgjöld</t>
  </si>
  <si>
    <t>Meðaltal mælikvarða</t>
  </si>
  <si>
    <t>Svartsýn spá</t>
  </si>
  <si>
    <t>Grunnspá</t>
  </si>
  <si>
    <t>Bjartsýn spá</t>
  </si>
  <si>
    <t>Heildarjöfnuður</t>
  </si>
  <si>
    <t>Frumjöfnuður</t>
  </si>
  <si>
    <t>Fjármálastefna</t>
  </si>
  <si>
    <t>Skuldir hins opinbera</t>
  </si>
  <si>
    <t>Skuldaregla</t>
  </si>
  <si>
    <t>Skuldir ríkissjóðs skv. fjármálareglu</t>
  </si>
  <si>
    <t>Heildarafkoma</t>
  </si>
  <si>
    <t>Lánsfjárjöfnuður og verðbætur</t>
  </si>
  <si>
    <t>Heildargjöld</t>
  </si>
  <si>
    <t>Heildartekjur</t>
  </si>
  <si>
    <t>Meginsviðsmynd</t>
  </si>
  <si>
    <t>Grunnsviðsmynd (án ólögfestra breytinga)</t>
  </si>
  <si>
    <t>Almanna- og réttaröryggi</t>
  </si>
  <si>
    <t>Félags-, húsnæðis- og tryggingamál</t>
  </si>
  <si>
    <t>Heilbrigðismál</t>
  </si>
  <si>
    <t>Mennta- og menningarmál</t>
  </si>
  <si>
    <t>Samgöngu- og fjarskiptamál</t>
  </si>
  <si>
    <t>Skatta-, eigna- og fjármálaumsýsla</t>
  </si>
  <si>
    <t>Umhverfis- og orkumál</t>
  </si>
  <si>
    <t>Önnur málefnasvið</t>
  </si>
  <si>
    <t>Fjárfestingar</t>
  </si>
  <si>
    <t>Meðaltal 1998-2010</t>
  </si>
  <si>
    <t>Meðaltal 2011-2025</t>
  </si>
  <si>
    <t>Meðaltal 2026-2030</t>
  </si>
  <si>
    <t>Samneysla</t>
  </si>
  <si>
    <t>Tilfærslur</t>
  </si>
  <si>
    <t>Tilfærslur án atv.l.bóta</t>
  </si>
  <si>
    <t>Verg fjárfesting</t>
  </si>
  <si>
    <t>Vaxtagjöld af lánum</t>
  </si>
  <si>
    <t>Verðbætur</t>
  </si>
  <si>
    <t>Reiknaðir vextir á ófjármagnaðar lífeyrisskuldbindingar</t>
  </si>
  <si>
    <t>Skuldir sveitarfélaga skv. fjármálareglu</t>
  </si>
  <si>
    <t>Ríkssjóður</t>
  </si>
  <si>
    <t>Sveitarfélög</t>
  </si>
  <si>
    <t>Opinber fyrirtæki</t>
  </si>
  <si>
    <t>Ánægja</t>
  </si>
  <si>
    <t>Hraði</t>
  </si>
  <si>
    <t>Áreiðanleiki</t>
  </si>
  <si>
    <t>Viðmót</t>
  </si>
  <si>
    <t>3_2</t>
  </si>
  <si>
    <t>3_5_2</t>
  </si>
  <si>
    <t>3_5_6</t>
  </si>
  <si>
    <t>Fjárfestingar í framkvæmdum, vöru og þjónustukaupum er verulegur þáttur útgjalda hvers árs - útgjöld 2025 í ma.kr.</t>
  </si>
  <si>
    <t>Stærðir sem drífa skuldaþróun ríkissjóðs eru um 1,5-2,0% af VLF lakari en heildarafkoma á þjóðhagsgrunni</t>
  </si>
  <si>
    <t>Ófjármagnaður útgjaldavöxtur var mjög mikill 2018-2021</t>
  </si>
  <si>
    <t>Fjármálaáætlun 2026-2030</t>
  </si>
  <si>
    <t>Bjartsýn sviðsmynd</t>
  </si>
  <si>
    <t>Svartsýn sviðsmynd</t>
  </si>
  <si>
    <t>25</t>
  </si>
  <si>
    <t>26</t>
  </si>
  <si>
    <t>27</t>
  </si>
  <si>
    <t>28</t>
  </si>
  <si>
    <t>29</t>
  </si>
  <si>
    <t>30</t>
  </si>
  <si>
    <t>Í hvert einasta skipti hafa ríkisútgjöld reynst meiri en gert var ráð fyrir í fjármálaáætlun</t>
  </si>
  <si>
    <t>Undanfarnar fjármálaáætlanir hafa gert ráð fyrir umtalsverðu óútfærðu aðhaldi</t>
  </si>
  <si>
    <t>2017-21</t>
  </si>
  <si>
    <t>2018-22</t>
  </si>
  <si>
    <t>2019-23</t>
  </si>
  <si>
    <t>2020-24</t>
  </si>
  <si>
    <t>2021-25</t>
  </si>
  <si>
    <t>2022-26</t>
  </si>
  <si>
    <t>2023-27</t>
  </si>
  <si>
    <t>2024-28</t>
  </si>
  <si>
    <t>Raunveruleg þróun fjárheimilda*</t>
  </si>
  <si>
    <t>Með stöðugleikareglu</t>
  </si>
  <si>
    <t>Ríkisútgjöld án vaxtagjalda, atvinnuleysisbóta og einskiptisliða, % af framleiðslugetu</t>
  </si>
  <si>
    <t>Útgjaldastig 2017</t>
  </si>
  <si>
    <t>Aukinn aðflutningur fólks umfram forsendur fjármálaáætlunar hefði mikil áhrif á heildarafkomu hins opinbera skv. bjartsýnu sviðsmyndinni</t>
  </si>
  <si>
    <t>2_4_1</t>
  </si>
  <si>
    <t>Samþykkt FÁ 20-24</t>
  </si>
  <si>
    <t>2025-29</t>
  </si>
  <si>
    <t>R_1</t>
  </si>
  <si>
    <t>31</t>
  </si>
  <si>
    <t>Hlutfallsleg breyting samandreginna málefnasviða 2025-2030</t>
  </si>
  <si>
    <t>Breyting 2025-2030</t>
  </si>
  <si>
    <t>Nýsköpun, rannsóknir og þekkingargr.</t>
  </si>
  <si>
    <t>Utanríkismál og alþjóðl. þróunarsamvinna</t>
  </si>
  <si>
    <t>3_3_2</t>
  </si>
  <si>
    <t>3_4_2</t>
  </si>
  <si>
    <t>Stöðugleikaregla hefði stuðlað að sjálfbærum vexti ríkisútgjalda á árunum fyrir heimsfaraldurin</t>
  </si>
  <si>
    <t>Ríkisútgjöld voru stærri hluti þjóðarkökunnar í fyrra en 2017</t>
  </si>
  <si>
    <t>R_2</t>
  </si>
  <si>
    <t>Áhrif skattkerfisbreytinga</t>
  </si>
  <si>
    <t>Raunvöxtur rammasettra útgjalda án fjárfestingar</t>
  </si>
  <si>
    <t>Viðmið gagnvart stöðugleikareglu (raunvöxtur útgjalda umfram skattkerfisbreytingar)</t>
  </si>
  <si>
    <t>Stöðugleikaregla 2%</t>
  </si>
  <si>
    <t>Laun</t>
  </si>
  <si>
    <t>Kaup á vöru og þjónustu</t>
  </si>
  <si>
    <t>Rekstur</t>
  </si>
  <si>
    <t>Veittar ríkisábyrgðir</t>
  </si>
  <si>
    <t>4_3</t>
  </si>
  <si>
    <t>32</t>
  </si>
  <si>
    <t>ÍL-sjóður</t>
  </si>
  <si>
    <t>Byggðastofnun</t>
  </si>
  <si>
    <t>LÍN</t>
  </si>
  <si>
    <t>Landsvirkjun</t>
  </si>
  <si>
    <t>Isavia</t>
  </si>
  <si>
    <t>RÚV</t>
  </si>
  <si>
    <t>Viðbótar- og stuðningslán</t>
  </si>
  <si>
    <t>Mismunur á heildarafkomu og greiðsluafkomu</t>
  </si>
  <si>
    <t>Mismunur á greiðsluafkomu og lánsfjárjöfnuði</t>
  </si>
  <si>
    <t>Verðbætur verðtryggðra lána og aðrar breytingar</t>
  </si>
  <si>
    <t>3_2_4</t>
  </si>
  <si>
    <t>Skuldir hins opinbera á Íslandi undir Maastricht-viðmiði</t>
  </si>
  <si>
    <t>33</t>
  </si>
  <si>
    <t>34</t>
  </si>
  <si>
    <t>35</t>
  </si>
  <si>
    <t>36</t>
  </si>
  <si>
    <t>ESB</t>
  </si>
  <si>
    <t>Finnland</t>
  </si>
  <si>
    <t>Þýskaland</t>
  </si>
  <si>
    <t>Ísland</t>
  </si>
  <si>
    <t>Pólland</t>
  </si>
  <si>
    <t>Noregur</t>
  </si>
  <si>
    <t>Danmörk</t>
  </si>
  <si>
    <t>Svíþjóð</t>
  </si>
  <si>
    <t>Lánsfjárjöfnuður</t>
  </si>
  <si>
    <t>Endurlán</t>
  </si>
  <si>
    <t>Innheimtar afborganir</t>
  </si>
  <si>
    <t>Greiðsluafkoma án vaxtagjalda</t>
  </si>
  <si>
    <t>Greidd vaxtagjöld</t>
  </si>
  <si>
    <t>Innborgun til B-deildar LSR</t>
  </si>
  <si>
    <t>Sala eigna</t>
  </si>
  <si>
    <t>Eiginfjárframlög og hlutabréfakaup</t>
  </si>
  <si>
    <t>Fjármálastefna 2026-2030</t>
  </si>
  <si>
    <t>Skuldahlutfall ríkissjóðs lækkar undir lok fjármálaáætlunar</t>
  </si>
  <si>
    <t>Jákvæð áhrif greiðsluafkomu á lánsfjárjöfnuð fara vaxandi en vaxtabyrði og lánveitingar þyngja róðurinn</t>
  </si>
  <si>
    <t>Sala Íslandsbanka</t>
  </si>
  <si>
    <t>Vaxtabyrði</t>
  </si>
  <si>
    <t>Vöxtur landsframleiðslu</t>
  </si>
  <si>
    <t>Endurlán ríkissjóðs</t>
  </si>
  <si>
    <t>Afgangsliður óháður rekstri</t>
  </si>
  <si>
    <t>Breyting í skuldahlutfalli ríkissjóðs</t>
  </si>
  <si>
    <t>Frumjöfnuður fer batnandi en vaxtabyrði verður áfram íþyngjandi</t>
  </si>
  <si>
    <t>Aukin bjartsýni á efnahagshorfur eru til marks um aukna eftirspurn</t>
  </si>
  <si>
    <t>Landsframleiðsla er um 8,5% hærri í bjarsýnu sviðsmyndinni heldur en svartsýnu í lok spátímans</t>
  </si>
  <si>
    <t>Afkoma hins opinbera batnar og heildarjöfnuður verður jákvæður</t>
  </si>
  <si>
    <t>Skuldir hins opinbera lækka á tímabilinu</t>
  </si>
  <si>
    <t>Afkoma ríkissjóðs batnar ár frá ári og ríkissjóður verður hallalaus árið 2027</t>
  </si>
  <si>
    <t>Skuldir ríkissjóðs eru stöðugar sem hlutfall af VLF og fara lækkandi undir lok tímabilsins</t>
  </si>
  <si>
    <t>Skuldaþróun tekur mið af lánsfjárjöfnuði ásamt verðbótum sem batnar en er enn talsvert neikvæður á tímabilinu</t>
  </si>
  <si>
    <t>Stefnumörkun um að halda aftur af útgjaldavexti skilar bættri afkomu ríkissjóðs</t>
  </si>
  <si>
    <t>Skatttekjur og tryggingagjöld án óreglulegra liða</t>
  </si>
  <si>
    <t>Tilfærslur yfir meðaltali á tímabili áætlunarinnar</t>
  </si>
  <si>
    <t>Vaxtagjöld ríkissjóðs í hlutfalli af VLF ná jafnvægi á tímabili fjármálaáætlunar</t>
  </si>
  <si>
    <t>Maastricht viðmið</t>
  </si>
  <si>
    <t>Ma.kr.</t>
  </si>
  <si>
    <t>Afkoma sveitarfélaga vænkast á tímabili fjármálaáætlunar</t>
  </si>
  <si>
    <t>Skuldir sveitarfélaga sem hlutfall af VLF fara lækkkandi á tímabili fjármálaáætlunar</t>
  </si>
  <si>
    <t>Ma.kr</t>
  </si>
  <si>
    <t>Fjárfesting opinberra aðila</t>
  </si>
  <si>
    <t>Myndaheiti í fjármálaáætlun 2026-2030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</si>
</sst>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%"/>
    <numFmt numFmtId="165" formatCode="yyyy"/>
    <numFmt numFmtId="166" formatCode="0.0"/>
    <numFmt numFmtId="167" formatCode="#,##0.##########"/>
    <numFmt numFmtId="168" formatCode="#,##0;\-#,##0;\."/>
    <numFmt numFmtId="169" formatCode="0&quot;%&quot;"/>
    <numFmt numFmtId="170" formatCode="0.0&quot;%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Times New Roman"/>
      <family val="1"/>
    </font>
    <font>
      <sz val="11"/>
      <color theme="1"/>
      <name val="FiraGO Light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8" fontId="8" fillId="0" borderId="0">
      <alignment horizontal="right"/>
    </xf>
  </cellStyleXfs>
  <cellXfs count="48">
    <xf numFmtId="0" fontId="0" fillId="0" borderId="0" xfId="0"/>
    <xf numFmtId="0" fontId="0" fillId="0" borderId="0" xfId="0" quotePrefix="1"/>
    <xf numFmtId="1" fontId="0" fillId="0" borderId="0" xfId="1" applyNumberFormat="1" applyFont="1"/>
    <xf numFmtId="0" fontId="4" fillId="0" borderId="0" xfId="2"/>
    <xf numFmtId="164" fontId="0" fillId="0" borderId="0" xfId="1" applyNumberFormat="1" applyFont="1"/>
    <xf numFmtId="49" fontId="0" fillId="0" borderId="0" xfId="0" applyNumberFormat="1"/>
    <xf numFmtId="10" fontId="0" fillId="0" borderId="0" xfId="1" applyNumberFormat="1" applyFont="1"/>
    <xf numFmtId="10" fontId="3" fillId="0" borderId="0" xfId="1" applyNumberFormat="1" applyFont="1"/>
    <xf numFmtId="17" fontId="0" fillId="0" borderId="0" xfId="0" applyNumberFormat="1"/>
    <xf numFmtId="3" fontId="3" fillId="0" borderId="0" xfId="0" applyNumberFormat="1" applyFont="1"/>
    <xf numFmtId="3" fontId="0" fillId="0" borderId="0" xfId="0" applyNumberFormat="1"/>
    <xf numFmtId="165" fontId="0" fillId="0" borderId="0" xfId="0" applyNumberFormat="1"/>
    <xf numFmtId="164" fontId="0" fillId="0" borderId="0" xfId="0" applyNumberFormat="1"/>
    <xf numFmtId="166" fontId="0" fillId="0" borderId="0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/>
    <xf numFmtId="1" fontId="0" fillId="0" borderId="0" xfId="0" applyNumberFormat="1"/>
    <xf numFmtId="166" fontId="0" fillId="0" borderId="0" xfId="0" applyNumberFormat="1"/>
    <xf numFmtId="167" fontId="0" fillId="0" borderId="0" xfId="0" applyNumberFormat="1"/>
    <xf numFmtId="3" fontId="7" fillId="0" borderId="0" xfId="0" applyNumberFormat="1" applyFont="1" applyAlignment="1">
      <alignment horizontal="left" vertical="center"/>
    </xf>
    <xf numFmtId="166" fontId="0" fillId="0" borderId="0" xfId="1" applyNumberFormat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0" fontId="9" fillId="0" borderId="0" xfId="0" applyFont="1"/>
    <xf numFmtId="0" fontId="9" fillId="0" borderId="0" xfId="0" applyFont="1" applyAlignment="1">
      <alignment horizontal="left"/>
    </xf>
    <xf numFmtId="169" fontId="0" fillId="0" borderId="0" xfId="0" applyNumberFormat="1"/>
    <xf numFmtId="4" fontId="0" fillId="0" borderId="0" xfId="0" applyNumberFormat="1"/>
    <xf numFmtId="170" fontId="0" fillId="0" borderId="0" xfId="0" applyNumberFormat="1"/>
    <xf numFmtId="0" fontId="4" fillId="0" borderId="0" xfId="2" applyFill="1"/>
    <xf numFmtId="9" fontId="0" fillId="0" borderId="0" xfId="1" applyNumberFormat="1" applyFont="1"/>
    <xf numFmtId="0" fontId="0" fillId="0" borderId="0" xfId="0"/>
    <xf numFmtId="164" fontId="0" fillId="0" borderId="0" xfId="1" applyNumberFormat="1" applyFont="1"/>
    <xf numFmtId="1" fontId="0" fillId="0" borderId="0" xfId="0" applyNumberFormat="1"/>
    <xf numFmtId="0" fontId="10" fillId="0" borderId="0" xfId="0" applyFont="1" applyAlignment="1">
      <alignment horizontal="left"/>
    </xf>
    <xf numFmtId="0" fontId="10" fillId="0" borderId="0" xfId="0" applyFont="1"/>
    <xf numFmtId="168" fontId="10" fillId="0" borderId="0" xfId="3" applyFont="1" applyAlignment="1">
      <alignment horizontal="left"/>
    </xf>
    <xf numFmtId="0" fontId="0" fillId="0" borderId="0" xfId="0" applyFont="1"/>
    <xf numFmtId="49" fontId="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170" fontId="0" fillId="0" borderId="0" xfId="1" applyNumberFormat="1" applyFont="1" applyAlignment="1">
      <alignment horizontal="center"/>
    </xf>
    <xf numFmtId="164" fontId="6" fillId="0" borderId="0" xfId="1" applyNumberFormat="1" applyFont="1"/>
    <xf numFmtId="166" fontId="10" fillId="0" borderId="0" xfId="1" applyNumberFormat="1" applyFont="1" applyAlignment="1">
      <alignment horizontal="left"/>
    </xf>
    <xf numFmtId="170" fontId="0" fillId="0" borderId="0" xfId="0" applyNumberFormat="1" applyAlignment="1">
      <alignment horizontal="center"/>
    </xf>
    <xf numFmtId="0" fontId="6" fillId="0" borderId="0" xfId="0" applyFont="1"/>
  </cellXfs>
  <cellStyles count="4">
    <cellStyle name="Prósent" xfId="1" builtinId="5"/>
    <cellStyle name="t0" xfId="3" xr:uid="{8192CE2B-A873-4D32-8B29-6060143E1752}"/>
    <cellStyle name="Tengill" xfId="2" builtinId="8"/>
    <cellStyle name="Venjulegt" xfId="0" builtinId="0"/>
  </cellStyles>
  <dxfs count="0"/>
  <tableStyles count="0" defaultTableStyle="TableStyleMedium2" defaultPivotStyle="PivotStyleLight16"/>
  <colors>
    <mruColors>
      <color rgb="FF60986E"/>
      <color rgb="FF003D85"/>
      <color rgb="FFCA003B"/>
      <color rgb="FF737E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7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US"/>
              <a:t>Í hvert einasta skipti hafa ríkisútgjöld </a:t>
            </a:r>
            <a:r>
              <a:rPr lang="en-US" u="sng"/>
              <a:t>reynst meiri</a:t>
            </a:r>
            <a:r>
              <a:rPr lang="en-US"/>
              <a:t> en gert var ráð fyrir í fjármálaáætlun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en-US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US" sz="800">
                <a:latin typeface="FiraGO Light" panose="020B0403050000020004" pitchFamily="34" charset="0"/>
                <a:cs typeface="FiraGO Light" panose="020B0403050000020004" pitchFamily="34" charset="0"/>
              </a:rPr>
              <a:t>Útgjöld A1-hluta ríkissjóðs umfram það sem gert var ráð fyrir í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US" sz="800">
                <a:latin typeface="FiraGO Light" panose="020B0403050000020004" pitchFamily="34" charset="0"/>
                <a:cs typeface="FiraGO Light" panose="020B0403050000020004" pitchFamily="34" charset="0"/>
              </a:rPr>
              <a:t>fjármálaáætlunum: 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en-US" sz="100"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en-US" sz="100"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en-US" sz="100"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en-US" sz="100"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en-US" sz="100"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US" sz="800">
                <a:latin typeface="FiraGO Light" panose="020B0403050000020004" pitchFamily="34" charset="0"/>
                <a:cs typeface="FiraGO Light" panose="020B0403050000020004" pitchFamily="34" charset="0"/>
              </a:rPr>
              <a:t>ma. kr.</a:t>
            </a:r>
          </a:p>
        </c:rich>
      </c:tx>
      <c:layout>
        <c:manualLayout>
          <c:xMode val="edge"/>
          <c:yMode val="edge"/>
          <c:x val="1.9217799950405677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5.4826628091198523E-2"/>
          <c:y val="0.31612104671696906"/>
          <c:w val="0.91461765591831623"/>
          <c:h val="0.584367635254455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'1'!$B$1</c:f>
              <c:strCache>
                <c:ptCount val="1"/>
                <c:pt idx="0">
                  <c:v>2017-21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'1'!$B$2:$B$9</c:f>
              <c:numCache>
                <c:formatCode>#,##0</c:formatCode>
                <c:ptCount val="8"/>
                <c:pt idx="0">
                  <c:v>60.020071958000017</c:v>
                </c:pt>
                <c:pt idx="1">
                  <c:v>83.960178236000047</c:v>
                </c:pt>
                <c:pt idx="2">
                  <c:v>104.65062793899995</c:v>
                </c:pt>
                <c:pt idx="3">
                  <c:v>214.28862235499992</c:v>
                </c:pt>
                <c:pt idx="4">
                  <c:v>250.17630075399984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A-4010-8003-79773416CE4D}"/>
            </c:ext>
          </c:extLst>
        </c:ser>
        <c:ser>
          <c:idx val="0"/>
          <c:order val="1"/>
          <c:tx>
            <c:strRef>
              <c:f>'1'!$C$1</c:f>
              <c:strCache>
                <c:ptCount val="1"/>
                <c:pt idx="0">
                  <c:v>2018-22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'1'!$C$2:$C$9</c:f>
              <c:numCache>
                <c:formatCode>#,##0</c:formatCode>
                <c:ptCount val="8"/>
                <c:pt idx="1">
                  <c:v>84.960178236000047</c:v>
                </c:pt>
                <c:pt idx="2">
                  <c:v>72.650627938999946</c:v>
                </c:pt>
                <c:pt idx="3">
                  <c:v>187.28862235499992</c:v>
                </c:pt>
                <c:pt idx="4">
                  <c:v>221.17630075399984</c:v>
                </c:pt>
                <c:pt idx="5">
                  <c:v>284.097997093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A-4010-8003-79773416CE4D}"/>
            </c:ext>
          </c:extLst>
        </c:ser>
        <c:ser>
          <c:idx val="2"/>
          <c:order val="2"/>
          <c:tx>
            <c:strRef>
              <c:f>'1'!$D$1</c:f>
              <c:strCache>
                <c:ptCount val="1"/>
                <c:pt idx="0">
                  <c:v>2019-23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'1'!$D$2:$D$9</c:f>
              <c:numCache>
                <c:formatCode>General</c:formatCode>
                <c:ptCount val="8"/>
                <c:pt idx="2" formatCode="#,##0">
                  <c:v>51.650627938999946</c:v>
                </c:pt>
                <c:pt idx="3" formatCode="#,##0">
                  <c:v>160.28862235499992</c:v>
                </c:pt>
                <c:pt idx="4" formatCode="#,##0">
                  <c:v>192.17630075399984</c:v>
                </c:pt>
                <c:pt idx="5" formatCode="#,##0">
                  <c:v>271.097997093</c:v>
                </c:pt>
                <c:pt idx="6" formatCode="#,##0">
                  <c:v>319.48615614636014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A-4010-8003-79773416CE4D}"/>
            </c:ext>
          </c:extLst>
        </c:ser>
        <c:ser>
          <c:idx val="3"/>
          <c:order val="3"/>
          <c:tx>
            <c:strRef>
              <c:f>'1'!$E$1</c:f>
              <c:strCache>
                <c:ptCount val="1"/>
                <c:pt idx="0">
                  <c:v>2020-24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'1'!$E$2:$E$9</c:f>
              <c:numCache>
                <c:formatCode>General</c:formatCode>
                <c:ptCount val="8"/>
                <c:pt idx="3" formatCode="#,##0">
                  <c:v>144.28862235499992</c:v>
                </c:pt>
                <c:pt idx="4" formatCode="#,##0">
                  <c:v>174.17630075399984</c:v>
                </c:pt>
                <c:pt idx="5" formatCode="#,##0">
                  <c:v>253.097997093</c:v>
                </c:pt>
                <c:pt idx="6" formatCode="#,##0">
                  <c:v>300.48615614636014</c:v>
                </c:pt>
                <c:pt idx="7" formatCode="#,##0">
                  <c:v>373.39133338238867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1A-4010-8003-79773416CE4D}"/>
            </c:ext>
          </c:extLst>
        </c:ser>
        <c:ser>
          <c:idx val="4"/>
          <c:order val="4"/>
          <c:tx>
            <c:strRef>
              <c:f>'1'!$F$1</c:f>
              <c:strCache>
                <c:ptCount val="1"/>
                <c:pt idx="0">
                  <c:v>2021-25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'1'!$F$2:$F$9</c:f>
              <c:numCache>
                <c:formatCode>General</c:formatCode>
                <c:ptCount val="8"/>
                <c:pt idx="4" formatCode="#,##0">
                  <c:v>36.17630075399984</c:v>
                </c:pt>
                <c:pt idx="5" formatCode="#,##0">
                  <c:v>151.097997093</c:v>
                </c:pt>
                <c:pt idx="6" formatCode="#,##0">
                  <c:v>219.48615614636014</c:v>
                </c:pt>
                <c:pt idx="7" formatCode="#,##0">
                  <c:v>321.39133338238867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1A-4010-8003-79773416CE4D}"/>
            </c:ext>
          </c:extLst>
        </c:ser>
        <c:ser>
          <c:idx val="5"/>
          <c:order val="5"/>
          <c:tx>
            <c:strRef>
              <c:f>'1'!$G$1</c:f>
              <c:strCache>
                <c:ptCount val="1"/>
                <c:pt idx="0">
                  <c:v>2022-26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'1'!$G$2:$G$9</c:f>
              <c:numCache>
                <c:formatCode>General</c:formatCode>
                <c:ptCount val="8"/>
                <c:pt idx="5" formatCode="#,##0">
                  <c:v>146.097997093</c:v>
                </c:pt>
                <c:pt idx="6" formatCode="#,##0">
                  <c:v>211.48615614636014</c:v>
                </c:pt>
                <c:pt idx="7" formatCode="#,##0">
                  <c:v>302.39133338238867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1A-4010-8003-79773416CE4D}"/>
            </c:ext>
          </c:extLst>
        </c:ser>
        <c:ser>
          <c:idx val="6"/>
          <c:order val="6"/>
          <c:tx>
            <c:strRef>
              <c:f>'1'!$H$1</c:f>
              <c:strCache>
                <c:ptCount val="1"/>
                <c:pt idx="0">
                  <c:v>2023-27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'1'!$H$2:$H$9</c:f>
              <c:numCache>
                <c:formatCode>General</c:formatCode>
                <c:ptCount val="8"/>
                <c:pt idx="6" formatCode="#,##0">
                  <c:v>132.48615614636014</c:v>
                </c:pt>
                <c:pt idx="7" formatCode="#,##0">
                  <c:v>196.39133338238867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1A-4010-8003-79773416CE4D}"/>
            </c:ext>
          </c:extLst>
        </c:ser>
        <c:ser>
          <c:idx val="7"/>
          <c:order val="7"/>
          <c:tx>
            <c:strRef>
              <c:f>'1'!$I$1</c:f>
              <c:strCache>
                <c:ptCount val="1"/>
                <c:pt idx="0">
                  <c:v>2024-28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'1'!$I$2:$I$9</c:f>
              <c:numCache>
                <c:formatCode>General</c:formatCode>
                <c:ptCount val="8"/>
                <c:pt idx="7" formatCode="#,##0">
                  <c:v>63.391333382388666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1A-4010-8003-79773416C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17099490731951"/>
          <c:y val="0.18613003692406485"/>
          <c:w val="0.69728516736304669"/>
          <c:h val="5.8126408514136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Mjög hægði á aðflutningi fólks til landsins 2024</a:t>
            </a:r>
          </a:p>
          <a:p>
            <a:pPr algn="l">
              <a:defRPr sz="1000"/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Vísitala vergrar landsframleiðslu á föstu verðlagi,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2024 = 100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2.5685621283135573E-2"/>
          <c:y val="4.87156494223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258021296427565E-2"/>
          <c:y val="0.26162546525674091"/>
          <c:w val="0.66107599989754562"/>
          <c:h val="0.55265693650475223"/>
        </c:manualLayout>
      </c:layout>
      <c:lineChart>
        <c:grouping val="standard"/>
        <c:varyColors val="0"/>
        <c:ser>
          <c:idx val="1"/>
          <c:order val="0"/>
          <c:tx>
            <c:strRef>
              <c:f>[2]Gögn!$C$1</c:f>
              <c:strCache>
                <c:ptCount val="1"/>
                <c:pt idx="0">
                  <c:v>Fólksfjölgun</c:v>
                </c:pt>
              </c:strCache>
            </c:strRef>
          </c:tx>
          <c:spPr>
            <a:ln w="19050">
              <a:solidFill>
                <a:srgbClr val="003D85"/>
              </a:solidFill>
            </a:ln>
          </c:spPr>
          <c:marker>
            <c:symbol val="none"/>
          </c:marker>
          <c:dPt>
            <c:idx val="55"/>
            <c:marker>
              <c:symbol val="circle"/>
              <c:size val="5"/>
              <c:spPr>
                <a:solidFill>
                  <a:srgbClr val="003D85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BD3-4DB8-BDC2-8479CAAE4DE2}"/>
              </c:ext>
            </c:extLst>
          </c:dPt>
          <c:cat>
            <c:numRef>
              <c:f>[2]Gögn!$A$2:$A$57</c:f>
              <c:numCache>
                <c:formatCode>General</c:formatCode>
                <c:ptCount val="56"/>
                <c:pt idx="0">
                  <c:v>2011</c:v>
                </c:pt>
                <c:pt idx="4">
                  <c:v>2012</c:v>
                </c:pt>
                <c:pt idx="8">
                  <c:v>2013</c:v>
                </c:pt>
                <c:pt idx="12">
                  <c:v>2014</c:v>
                </c:pt>
                <c:pt idx="16">
                  <c:v>2015</c:v>
                </c:pt>
                <c:pt idx="20">
                  <c:v>2016</c:v>
                </c:pt>
                <c:pt idx="24">
                  <c:v>2017</c:v>
                </c:pt>
                <c:pt idx="28">
                  <c:v>2018</c:v>
                </c:pt>
                <c:pt idx="32">
                  <c:v>2019</c:v>
                </c:pt>
                <c:pt idx="36">
                  <c:v>2020</c:v>
                </c:pt>
                <c:pt idx="40">
                  <c:v>2021</c:v>
                </c:pt>
                <c:pt idx="44">
                  <c:v>2022</c:v>
                </c:pt>
                <c:pt idx="48">
                  <c:v>2023</c:v>
                </c:pt>
                <c:pt idx="52">
                  <c:v>2024</c:v>
                </c:pt>
                <c:pt idx="53">
                  <c:v>2024</c:v>
                </c:pt>
                <c:pt idx="54">
                  <c:v>2024</c:v>
                </c:pt>
                <c:pt idx="55">
                  <c:v>2024</c:v>
                </c:pt>
              </c:numCache>
            </c:numRef>
          </c:cat>
          <c:val>
            <c:numRef>
              <c:f>[2]Gögn!$C$2:$C$57</c:f>
              <c:numCache>
                <c:formatCode>General</c:formatCode>
                <c:ptCount val="56"/>
                <c:pt idx="0">
                  <c:v>4.7054237933767552E-3</c:v>
                </c:pt>
                <c:pt idx="1">
                  <c:v>3.794158291746653E-3</c:v>
                </c:pt>
                <c:pt idx="2">
                  <c:v>3.6692640379795876E-3</c:v>
                </c:pt>
                <c:pt idx="3">
                  <c:v>4.4065512102756683E-3</c:v>
                </c:pt>
                <c:pt idx="4">
                  <c:v>7.539315422266487E-3</c:v>
                </c:pt>
                <c:pt idx="5">
                  <c:v>7.7503762587259684E-3</c:v>
                </c:pt>
                <c:pt idx="6">
                  <c:v>2.1535344464333971E-3</c:v>
                </c:pt>
                <c:pt idx="7">
                  <c:v>1.5705179934908244E-2</c:v>
                </c:pt>
                <c:pt idx="8">
                  <c:v>1.3101919534656534E-2</c:v>
                </c:pt>
                <c:pt idx="9">
                  <c:v>1.2214498043404414E-2</c:v>
                </c:pt>
                <c:pt idx="10">
                  <c:v>1.228470443367813E-2</c:v>
                </c:pt>
                <c:pt idx="11">
                  <c:v>1.1505935171224987E-2</c:v>
                </c:pt>
                <c:pt idx="12">
                  <c:v>9.1916774595310387E-3</c:v>
                </c:pt>
                <c:pt idx="13">
                  <c:v>1.0432608449568033E-2</c:v>
                </c:pt>
                <c:pt idx="14">
                  <c:v>1.1836109934289921E-2</c:v>
                </c:pt>
                <c:pt idx="15">
                  <c:v>9.8017587919618197E-3</c:v>
                </c:pt>
                <c:pt idx="16">
                  <c:v>9.0792316847910868E-3</c:v>
                </c:pt>
                <c:pt idx="17">
                  <c:v>1.0600228909716724E-2</c:v>
                </c:pt>
                <c:pt idx="18">
                  <c:v>2.5144435220622696E-3</c:v>
                </c:pt>
                <c:pt idx="19">
                  <c:v>1.4775204064123665E-2</c:v>
                </c:pt>
                <c:pt idx="20">
                  <c:v>1.8111229370652022E-2</c:v>
                </c:pt>
                <c:pt idx="21">
                  <c:v>2.0491663073860623E-2</c:v>
                </c:pt>
                <c:pt idx="22">
                  <c:v>2.154609955736839E-2</c:v>
                </c:pt>
                <c:pt idx="23">
                  <c:v>1.8118003711718744E-2</c:v>
                </c:pt>
                <c:pt idx="24">
                  <c:v>2.4802197793693605E-2</c:v>
                </c:pt>
                <c:pt idx="25">
                  <c:v>2.7387326180145902E-2</c:v>
                </c:pt>
                <c:pt idx="26">
                  <c:v>4.0551839724136188E-2</c:v>
                </c:pt>
                <c:pt idx="27">
                  <c:v>2.2219978457286852E-2</c:v>
                </c:pt>
                <c:pt idx="28">
                  <c:v>2.2271586523467501E-2</c:v>
                </c:pt>
                <c:pt idx="29">
                  <c:v>2.5764904101028548E-2</c:v>
                </c:pt>
                <c:pt idx="30">
                  <c:v>1.7666198001740557E-2</c:v>
                </c:pt>
                <c:pt idx="31">
                  <c:v>1.9247081741863962E-2</c:v>
                </c:pt>
                <c:pt idx="32">
                  <c:v>1.5822860342992132E-2</c:v>
                </c:pt>
                <c:pt idx="33">
                  <c:v>1.0481913236222166E-2</c:v>
                </c:pt>
                <c:pt idx="34">
                  <c:v>1.3552988744404314E-2</c:v>
                </c:pt>
                <c:pt idx="35">
                  <c:v>1.2355403177830881E-2</c:v>
                </c:pt>
                <c:pt idx="36">
                  <c:v>1.8365537215719228E-2</c:v>
                </c:pt>
                <c:pt idx="37">
                  <c:v>5.2573223615569424E-3</c:v>
                </c:pt>
                <c:pt idx="38">
                  <c:v>9.3470889869860449E-3</c:v>
                </c:pt>
                <c:pt idx="39">
                  <c:v>1.5110794047423643E-2</c:v>
                </c:pt>
                <c:pt idx="40">
                  <c:v>1.4512878230218827E-2</c:v>
                </c:pt>
                <c:pt idx="41">
                  <c:v>1.7034155071945493E-2</c:v>
                </c:pt>
                <c:pt idx="42">
                  <c:v>2.348247416200332E-2</c:v>
                </c:pt>
                <c:pt idx="43">
                  <c:v>1.9173232523434534E-2</c:v>
                </c:pt>
                <c:pt idx="44">
                  <c:v>1.6349569032945568E-2</c:v>
                </c:pt>
                <c:pt idx="45">
                  <c:v>3.6537359874217169E-2</c:v>
                </c:pt>
                <c:pt idx="46">
                  <c:v>3.057842451460956E-2</c:v>
                </c:pt>
                <c:pt idx="47">
                  <c:v>2.8922950114329476E-2</c:v>
                </c:pt>
                <c:pt idx="48">
                  <c:v>2.9223178835545406E-2</c:v>
                </c:pt>
                <c:pt idx="49">
                  <c:v>2.322549038561543E-2</c:v>
                </c:pt>
                <c:pt idx="50">
                  <c:v>1.7494733682382777E-2</c:v>
                </c:pt>
                <c:pt idx="51">
                  <c:v>2.0219065032517788E-2</c:v>
                </c:pt>
                <c:pt idx="52">
                  <c:v>1.7579193077867993E-2</c:v>
                </c:pt>
                <c:pt idx="53">
                  <c:v>1.6811089253631149E-2</c:v>
                </c:pt>
                <c:pt idx="54">
                  <c:v>1.3296144109033197E-2</c:v>
                </c:pt>
                <c:pt idx="55">
                  <c:v>1.1438077988331264E-2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3-4DB8-BDC2-8479CAAE4DE2}"/>
            </c:ext>
          </c:extLst>
        </c:ser>
        <c:ser>
          <c:idx val="0"/>
          <c:order val="1"/>
          <c:tx>
            <c:strRef>
              <c:f>[2]Gögn!$B$1</c:f>
              <c:strCache>
                <c:ptCount val="1"/>
                <c:pt idx="0">
                  <c:v>þ.a. aðfluttir erlendir ríkisborgarar umfram brottflutta</c:v>
                </c:pt>
              </c:strCache>
            </c:strRef>
          </c:tx>
          <c:spPr>
            <a:ln w="19050">
              <a:solidFill>
                <a:srgbClr val="CA003B"/>
              </a:solidFill>
              <a:prstDash val="solid"/>
            </a:ln>
          </c:spPr>
          <c:marker>
            <c:symbol val="none"/>
          </c:marker>
          <c:dPt>
            <c:idx val="55"/>
            <c:marker>
              <c:symbol val="circle"/>
              <c:size val="5"/>
              <c:spPr>
                <a:solidFill>
                  <a:srgbClr val="CA003B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BD3-4DB8-BDC2-8479CAAE4DE2}"/>
              </c:ext>
            </c:extLst>
          </c:dPt>
          <c:cat>
            <c:numRef>
              <c:f>[2]Gögn!$A$2:$A$57</c:f>
              <c:numCache>
                <c:formatCode>General</c:formatCode>
                <c:ptCount val="56"/>
                <c:pt idx="0">
                  <c:v>2011</c:v>
                </c:pt>
                <c:pt idx="4">
                  <c:v>2012</c:v>
                </c:pt>
                <c:pt idx="8">
                  <c:v>2013</c:v>
                </c:pt>
                <c:pt idx="12">
                  <c:v>2014</c:v>
                </c:pt>
                <c:pt idx="16">
                  <c:v>2015</c:v>
                </c:pt>
                <c:pt idx="20">
                  <c:v>2016</c:v>
                </c:pt>
                <c:pt idx="24">
                  <c:v>2017</c:v>
                </c:pt>
                <c:pt idx="28">
                  <c:v>2018</c:v>
                </c:pt>
                <c:pt idx="32">
                  <c:v>2019</c:v>
                </c:pt>
                <c:pt idx="36">
                  <c:v>2020</c:v>
                </c:pt>
                <c:pt idx="40">
                  <c:v>2021</c:v>
                </c:pt>
                <c:pt idx="44">
                  <c:v>2022</c:v>
                </c:pt>
                <c:pt idx="48">
                  <c:v>2023</c:v>
                </c:pt>
                <c:pt idx="52">
                  <c:v>2024</c:v>
                </c:pt>
                <c:pt idx="53">
                  <c:v>2024</c:v>
                </c:pt>
                <c:pt idx="54">
                  <c:v>2024</c:v>
                </c:pt>
                <c:pt idx="55">
                  <c:v>2024</c:v>
                </c:pt>
              </c:numCache>
            </c:numRef>
          </c:cat>
          <c:val>
            <c:numRef>
              <c:f>[2]Gögn!$B$2:$B$57</c:f>
              <c:numCache>
                <c:formatCode>General</c:formatCode>
                <c:ptCount val="56"/>
                <c:pt idx="0">
                  <c:v>1.2003506361046141E-3</c:v>
                </c:pt>
                <c:pt idx="1">
                  <c:v>1.7885343642936383E-3</c:v>
                </c:pt>
                <c:pt idx="2">
                  <c:v>4.6427461254476495E-4</c:v>
                </c:pt>
                <c:pt idx="3">
                  <c:v>2.451658979970089E-5</c:v>
                </c:pt>
                <c:pt idx="4">
                  <c:v>1.8572364153672481E-3</c:v>
                </c:pt>
                <c:pt idx="5">
                  <c:v>1.6195417465532486E-3</c:v>
                </c:pt>
                <c:pt idx="6">
                  <c:v>-1.9111158836633758E-4</c:v>
                </c:pt>
                <c:pt idx="7">
                  <c:v>7.8526553398693723E-3</c:v>
                </c:pt>
                <c:pt idx="8">
                  <c:v>6.3391792826101032E-3</c:v>
                </c:pt>
                <c:pt idx="9">
                  <c:v>5.4966416814267675E-3</c:v>
                </c:pt>
                <c:pt idx="10">
                  <c:v>5.2557804372245932E-3</c:v>
                </c:pt>
                <c:pt idx="11">
                  <c:v>4.8019077140467057E-3</c:v>
                </c:pt>
                <c:pt idx="12">
                  <c:v>4.0356312968130225E-3</c:v>
                </c:pt>
                <c:pt idx="13">
                  <c:v>5.2202516521278105E-3</c:v>
                </c:pt>
                <c:pt idx="14">
                  <c:v>6.843251420818393E-3</c:v>
                </c:pt>
                <c:pt idx="15">
                  <c:v>6.5228535697868482E-3</c:v>
                </c:pt>
                <c:pt idx="16">
                  <c:v>7.3910210166685513E-3</c:v>
                </c:pt>
                <c:pt idx="17">
                  <c:v>7.2434496100455392E-3</c:v>
                </c:pt>
                <c:pt idx="18">
                  <c:v>1.9001060095794841E-3</c:v>
                </c:pt>
                <c:pt idx="19">
                  <c:v>1.1738081633399016E-2</c:v>
                </c:pt>
                <c:pt idx="20">
                  <c:v>1.4177299145389996E-2</c:v>
                </c:pt>
                <c:pt idx="21">
                  <c:v>1.5579695460732144E-2</c:v>
                </c:pt>
                <c:pt idx="22">
                  <c:v>1.289660203577943E-2</c:v>
                </c:pt>
                <c:pt idx="23">
                  <c:v>1.3448114304206464E-2</c:v>
                </c:pt>
                <c:pt idx="24">
                  <c:v>1.7370209045864518E-2</c:v>
                </c:pt>
                <c:pt idx="25">
                  <c:v>2.1738816865370578E-2</c:v>
                </c:pt>
                <c:pt idx="26">
                  <c:v>2.7774238273028669E-2</c:v>
                </c:pt>
                <c:pt idx="27">
                  <c:v>1.7470970510172101E-2</c:v>
                </c:pt>
                <c:pt idx="28">
                  <c:v>1.6957499758081522E-2</c:v>
                </c:pt>
                <c:pt idx="29">
                  <c:v>2.1022546636878241E-2</c:v>
                </c:pt>
                <c:pt idx="30">
                  <c:v>1.2127241429529161E-2</c:v>
                </c:pt>
                <c:pt idx="31">
                  <c:v>1.3716945379124481E-2</c:v>
                </c:pt>
                <c:pt idx="32">
                  <c:v>1.1752264754384735E-2</c:v>
                </c:pt>
                <c:pt idx="33">
                  <c:v>7.4398439634062912E-3</c:v>
                </c:pt>
                <c:pt idx="34">
                  <c:v>7.7042863367061953E-3</c:v>
                </c:pt>
                <c:pt idx="35">
                  <c:v>5.685135507420557E-3</c:v>
                </c:pt>
                <c:pt idx="36">
                  <c:v>1.2384419153500512E-2</c:v>
                </c:pt>
                <c:pt idx="37">
                  <c:v>-5.7484474083837082E-3</c:v>
                </c:pt>
                <c:pt idx="38">
                  <c:v>2.9300799610211055E-3</c:v>
                </c:pt>
                <c:pt idx="39">
                  <c:v>5.5721249911492533E-3</c:v>
                </c:pt>
                <c:pt idx="40">
                  <c:v>3.5368001102788521E-3</c:v>
                </c:pt>
                <c:pt idx="41">
                  <c:v>6.1575602149880268E-3</c:v>
                </c:pt>
                <c:pt idx="42">
                  <c:v>1.3066037133329763E-2</c:v>
                </c:pt>
                <c:pt idx="43">
                  <c:v>1.2426116026061418E-2</c:v>
                </c:pt>
                <c:pt idx="44">
                  <c:v>1.8036868852434971E-2</c:v>
                </c:pt>
                <c:pt idx="45">
                  <c:v>3.1443076896011481E-2</c:v>
                </c:pt>
                <c:pt idx="46">
                  <c:v>2.4332044376232969E-2</c:v>
                </c:pt>
                <c:pt idx="47">
                  <c:v>2.4740767813883586E-2</c:v>
                </c:pt>
                <c:pt idx="48">
                  <c:v>2.8999814217447812E-2</c:v>
                </c:pt>
                <c:pt idx="49">
                  <c:v>1.8754061336484436E-2</c:v>
                </c:pt>
                <c:pt idx="50">
                  <c:v>1.3735286923827342E-2</c:v>
                </c:pt>
                <c:pt idx="51">
                  <c:v>1.6308089262784528E-2</c:v>
                </c:pt>
                <c:pt idx="52">
                  <c:v>1.3474469777842628E-2</c:v>
                </c:pt>
                <c:pt idx="53">
                  <c:v>1.3496709035924368E-2</c:v>
                </c:pt>
                <c:pt idx="54">
                  <c:v>1.0698651874627839E-2</c:v>
                </c:pt>
                <c:pt idx="55">
                  <c:v>5.5203090000240391E-3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D3-4DB8-BDC2-8479CAAE4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526656"/>
        <c:axId val="155528192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8192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55528192"/>
        <c:scaling>
          <c:orientation val="minMax"/>
        </c:scaling>
        <c:delete val="0"/>
        <c:axPos val="l"/>
        <c:majorGridlines>
          <c:spPr>
            <a:ln w="6350" cmpd="sng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6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20255620221389E-2"/>
          <c:y val="0.81073573120433118"/>
          <c:w val="0.73359435585349664"/>
          <c:h val="0.11383413888836771"/>
        </c:manualLayout>
      </c:layout>
      <c:overlay val="0"/>
      <c:txPr>
        <a:bodyPr/>
        <a:lstStyle/>
        <a:p>
          <a:pPr>
            <a:defRPr sz="700" baseline="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Aðhaldsstig opinberra fjármála 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2.4271626240894646E-2"/>
          <c:y val="6.06067623899953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844481377544071"/>
          <c:y val="0.26181438448242744"/>
          <c:w val="0.68193362940359104"/>
          <c:h val="0.4914614941425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'11'!$B$1</c:f>
              <c:strCache>
                <c:ptCount val="1"/>
                <c:pt idx="0">
                  <c:v>Bati á hagsveifluleiðréttri frumafkomu A1-hluta hins opinbera, % af VLF*</c:v>
                </c:pt>
              </c:strCache>
            </c:strRef>
          </c:tx>
          <c:spPr>
            <a:solidFill>
              <a:srgbClr val="003D85"/>
            </a:solidFill>
            <a:ln w="3175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75F9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6B-472A-907C-3906F39D3C31}"/>
              </c:ext>
            </c:extLst>
          </c:dPt>
          <c:dPt>
            <c:idx val="1"/>
            <c:invertIfNegative val="0"/>
            <c:bubble3D val="0"/>
            <c:spPr>
              <a:solidFill>
                <a:srgbClr val="C75F9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6B-472A-907C-3906F39D3C31}"/>
              </c:ext>
            </c:extLst>
          </c:dPt>
          <c:dPt>
            <c:idx val="3"/>
            <c:invertIfNegative val="0"/>
            <c:bubble3D val="0"/>
            <c:spPr>
              <a:solidFill>
                <a:srgbClr val="C75F9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6B-472A-907C-3906F39D3C31}"/>
              </c:ext>
            </c:extLst>
          </c:dPt>
          <c:cat>
            <c:numRef>
              <c:f>'11'!$A$2:$A$12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'11'!$B$2:$B$12</c:f>
              <c:numCache>
                <c:formatCode>0.0%</c:formatCode>
                <c:ptCount val="11"/>
                <c:pt idx="0">
                  <c:v>-1.0297355833371333E-2</c:v>
                </c:pt>
                <c:pt idx="1">
                  <c:v>-2.5232663155639278E-2</c:v>
                </c:pt>
                <c:pt idx="2">
                  <c:v>3.3902270371928868E-3</c:v>
                </c:pt>
                <c:pt idx="3">
                  <c:v>-1.8960329101480183E-3</c:v>
                </c:pt>
                <c:pt idx="4">
                  <c:v>2.298407239966422E-2</c:v>
                </c:pt>
                <c:pt idx="5">
                  <c:v>1.9342422090379272E-2</c:v>
                </c:pt>
                <c:pt idx="6">
                  <c:v>2.9366329345186133E-4</c:v>
                </c:pt>
                <c:pt idx="7">
                  <c:v>3.1122102007564156E-3</c:v>
                </c:pt>
                <c:pt idx="8">
                  <c:v>3.0019211243966851E-3</c:v>
                </c:pt>
                <c:pt idx="9">
                  <c:v>1.0422683751999291E-3</c:v>
                </c:pt>
                <c:pt idx="10">
                  <c:v>9.8043804803641527E-4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6B-472A-907C-3906F39D3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101440"/>
        <c:axId val="153102976"/>
      </c:barChart>
      <c:lineChart>
        <c:grouping val="standard"/>
        <c:varyColors val="0"/>
        <c:ser>
          <c:idx val="1"/>
          <c:order val="1"/>
          <c:tx>
            <c:strRef>
              <c:f>'11'!$C$1</c:f>
              <c:strCache>
                <c:ptCount val="1"/>
                <c:pt idx="0">
                  <c:v>Án ráðstafana A1-hluta ríkissjóðs og Þórkötlu vegna Grindavíkur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circle"/>
            <c:size val="6"/>
            <c:spPr>
              <a:solidFill>
                <a:schemeClr val="bg1"/>
              </a:solidFill>
              <a:ln w="12700">
                <a:solidFill>
                  <a:srgbClr val="003D85"/>
                </a:solidFill>
              </a:ln>
            </c:spPr>
          </c:marker>
          <c:cat>
            <c:numRef>
              <c:f>'11'!$A$2:$A$12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'11'!$C$2:$C$12</c:f>
              <c:numCache>
                <c:formatCode>0.0%</c:formatCode>
                <c:ptCount val="11"/>
                <c:pt idx="4">
                  <c:v>2.7371985230172764E-2</c:v>
                </c:pt>
                <c:pt idx="5">
                  <c:v>1.414031084020599E-2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B6B-472A-907C-3906F39D3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</c:line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6154265318911261E-2"/>
          <c:y val="0.84478682542730943"/>
          <c:w val="0.90384573468108864"/>
          <c:h val="0.10009650470520452"/>
        </c:manualLayout>
      </c:layout>
      <c:overlay val="0"/>
      <c:txPr>
        <a:bodyPr/>
        <a:lstStyle/>
        <a:p>
          <a:pPr>
            <a:defRPr sz="600" baseline="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Aðhaldsstig ríkisfjármála</a:t>
            </a:r>
            <a:b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</a:b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% af VLF  </a:t>
            </a:r>
          </a:p>
        </c:rich>
      </c:tx>
      <c:layout>
        <c:manualLayout>
          <c:xMode val="edge"/>
          <c:yMode val="edge"/>
          <c:x val="2.4271626240894646E-2"/>
          <c:y val="6.06067623899953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844481377544071"/>
          <c:y val="0.16425340887267137"/>
          <c:w val="0.68193362940359104"/>
          <c:h val="0.53414442097176873"/>
        </c:manualLayout>
      </c:layout>
      <c:lineChart>
        <c:grouping val="standard"/>
        <c:varyColors val="0"/>
        <c:ser>
          <c:idx val="0"/>
          <c:order val="0"/>
          <c:tx>
            <c:strRef>
              <c:f>'12'!$B$1</c:f>
              <c:strCache>
                <c:ptCount val="1"/>
                <c:pt idx="0">
                  <c:v>Bati á hagsveifluleiðréttri frumafkomu A1-hluta ríkissjóðs (á rekstrargrunni)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8C2-4ABE-B903-5EDB8EE273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98C2-4ABE-B903-5EDB8EE273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8C2-4ABE-B903-5EDB8EE27379}"/>
              </c:ext>
            </c:extLst>
          </c:dPt>
          <c:cat>
            <c:numRef>
              <c:f>'12'!$A$2:$A$9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'12'!$B$2:$B$9</c:f>
              <c:numCache>
                <c:formatCode>0.0%</c:formatCode>
                <c:ptCount val="8"/>
                <c:pt idx="0">
                  <c:v>1.0301053739037239E-4</c:v>
                </c:pt>
                <c:pt idx="1">
                  <c:v>1.6364630697104227E-2</c:v>
                </c:pt>
                <c:pt idx="2">
                  <c:v>1.5885730001950357E-2</c:v>
                </c:pt>
                <c:pt idx="3">
                  <c:v>2.5278086342891276E-5</c:v>
                </c:pt>
                <c:pt idx="4">
                  <c:v>2.571896925500073E-3</c:v>
                </c:pt>
                <c:pt idx="5">
                  <c:v>1.9861725892809899E-3</c:v>
                </c:pt>
                <c:pt idx="6">
                  <c:v>1.3784571288561406E-3</c:v>
                </c:pt>
                <c:pt idx="7">
                  <c:v>7.8242863165736698E-4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C2-4ABE-B903-5EDB8EE27379}"/>
            </c:ext>
          </c:extLst>
        </c:ser>
        <c:ser>
          <c:idx val="1"/>
          <c:order val="1"/>
          <c:tx>
            <c:strRef>
              <c:f>'12'!$C$1</c:f>
              <c:strCache>
                <c:ptCount val="1"/>
                <c:pt idx="0">
                  <c:v>Aðhald á greiðslugrunni að meðtöldum framlögum til A2- og A3-hluta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circle"/>
            <c:size val="5"/>
            <c:spPr>
              <a:solidFill>
                <a:srgbClr val="003D85"/>
              </a:solidFill>
              <a:ln w="12700">
                <a:noFill/>
              </a:ln>
            </c:spPr>
          </c:marker>
          <c:cat>
            <c:numRef>
              <c:f>'12'!$A$2:$A$9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'12'!$C$2:$C$9</c:f>
              <c:numCache>
                <c:formatCode>0.0%</c:formatCode>
                <c:ptCount val="8"/>
                <c:pt idx="0">
                  <c:v>5.5738292526019209E-3</c:v>
                </c:pt>
                <c:pt idx="1">
                  <c:v>3.5610895957000413E-3</c:v>
                </c:pt>
                <c:pt idx="2">
                  <c:v>2.4563688647350798E-2</c:v>
                </c:pt>
                <c:pt idx="3">
                  <c:v>3.0103489711522796E-3</c:v>
                </c:pt>
                <c:pt idx="4">
                  <c:v>-5.0308263591909014E-4</c:v>
                </c:pt>
                <c:pt idx="5">
                  <c:v>5.1947402182229221E-3</c:v>
                </c:pt>
                <c:pt idx="6">
                  <c:v>2.4456109896899541E-3</c:v>
                </c:pt>
                <c:pt idx="7">
                  <c:v>2.3592220403763223E-3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C2-4ABE-B903-5EDB8EE27379}"/>
            </c:ext>
          </c:extLst>
        </c:ser>
        <c:ser>
          <c:idx val="2"/>
          <c:order val="2"/>
          <c:tx>
            <c:strRef>
              <c:f>'12'!$D$1</c:f>
              <c:strCache>
                <c:ptCount val="1"/>
                <c:pt idx="0">
                  <c:v>Breytingar á skattkerfi og vöxtur framleiðslugetu umfram ríkisútgjöld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75F93"/>
              </a:solidFill>
              <a:ln>
                <a:noFill/>
              </a:ln>
            </c:spPr>
          </c:marker>
          <c:cat>
            <c:numRef>
              <c:f>'12'!$A$2:$A$9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'12'!$D$2:$D$9</c:f>
              <c:numCache>
                <c:formatCode>0.0%</c:formatCode>
                <c:ptCount val="8"/>
                <c:pt idx="0">
                  <c:v>9.7853585332367508E-3</c:v>
                </c:pt>
                <c:pt idx="1">
                  <c:v>7.0336676467724346E-3</c:v>
                </c:pt>
                <c:pt idx="2">
                  <c:v>1.4899023302642454E-2</c:v>
                </c:pt>
                <c:pt idx="3">
                  <c:v>1.6584615300222357E-3</c:v>
                </c:pt>
                <c:pt idx="4">
                  <c:v>5.9536772246202461E-3</c:v>
                </c:pt>
                <c:pt idx="5">
                  <c:v>3.7514210295317954E-3</c:v>
                </c:pt>
                <c:pt idx="6">
                  <c:v>2.973536136093924E-3</c:v>
                </c:pt>
                <c:pt idx="7">
                  <c:v>2.6331518900107355E-3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C2-4ABE-B903-5EDB8EE27379}"/>
            </c:ext>
          </c:extLst>
        </c:ser>
        <c:ser>
          <c:idx val="3"/>
          <c:order val="3"/>
          <c:tx>
            <c:strRef>
              <c:f>'12'!$E$1</c:f>
              <c:strCache>
                <c:ptCount val="1"/>
                <c:pt idx="0">
                  <c:v>Meðaltal mælikvarða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1.03806228373702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C2-4ABE-B903-5EDB8EE27379}"/>
                </c:ext>
              </c:extLst>
            </c:dLbl>
            <c:dLbl>
              <c:idx val="3"/>
              <c:layout>
                <c:manualLayout>
                  <c:x val="-6.9204152249134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C2-4ABE-B903-5EDB8EE27379}"/>
                </c:ext>
              </c:extLst>
            </c:dLbl>
            <c:dLbl>
              <c:idx val="4"/>
              <c:layout>
                <c:manualLayout>
                  <c:x val="-6.9204152249135583E-3"/>
                  <c:y val="5.589366325472191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C2-4ABE-B903-5EDB8EE27379}"/>
                </c:ext>
              </c:extLst>
            </c:dLbl>
            <c:dLbl>
              <c:idx val="5"/>
              <c:layout>
                <c:manualLayout>
                  <c:x val="-1.73010380622838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C2-4ABE-B903-5EDB8EE27379}"/>
                </c:ext>
              </c:extLst>
            </c:dLbl>
            <c:dLbl>
              <c:idx val="6"/>
              <c:layout>
                <c:manualLayout>
                  <c:x val="-1.38408304498269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 b="1" baseline="0"/>
                  </a:pPr>
                  <a:endParaRPr lang="LID4096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733427785194677E-2"/>
                      <c:h val="4.8780487804878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8C2-4ABE-B903-5EDB8EE27379}"/>
                </c:ext>
              </c:extLst>
            </c:dLbl>
            <c:dLbl>
              <c:idx val="8"/>
              <c:layout>
                <c:manualLayout>
                  <c:x val="-1.384083044982699E-2"/>
                  <c:y val="-6.0975609756097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C2-4ABE-B903-5EDB8EE27379}"/>
                </c:ext>
              </c:extLst>
            </c:dLbl>
            <c:dLbl>
              <c:idx val="9"/>
              <c:layout>
                <c:manualLayout>
                  <c:x val="-6.920415224913495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 b="1" baseline="0"/>
                  </a:pPr>
                  <a:endParaRPr lang="LID4096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733427785194677E-2"/>
                      <c:h val="7.31707317073170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8C2-4ABE-B903-5EDB8EE27379}"/>
                </c:ext>
              </c:extLst>
            </c:dLbl>
            <c:dLbl>
              <c:idx val="10"/>
              <c:layout>
                <c:manualLayout>
                  <c:x val="-1.0380622837370242E-2"/>
                  <c:y val="-1.117873265094438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8C2-4ABE-B903-5EDB8EE273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1" baseline="0"/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'12'!$A$2:$A$9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'12'!$E$2:$E$9</c:f>
              <c:numCache>
                <c:formatCode>0.0%</c:formatCode>
                <c:ptCount val="8"/>
                <c:pt idx="0">
                  <c:v>5.1540661077430147E-3</c:v>
                </c:pt>
                <c:pt idx="1">
                  <c:v>8.9864626465255681E-3</c:v>
                </c:pt>
                <c:pt idx="2">
                  <c:v>1.844948065064787E-2</c:v>
                </c:pt>
                <c:pt idx="3">
                  <c:v>1.5646961958391357E-3</c:v>
                </c:pt>
                <c:pt idx="4">
                  <c:v>2.6741638380670765E-3</c:v>
                </c:pt>
                <c:pt idx="5">
                  <c:v>3.6441112790119023E-3</c:v>
                </c:pt>
                <c:pt idx="6">
                  <c:v>2.2658680848800061E-3</c:v>
                </c:pt>
                <c:pt idx="7">
                  <c:v>1.9249341873481417E-3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8C2-4ABE-B903-5EDB8EE27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</c:line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  <c:min val="-5.000000000000001E-3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  <c:majorUnit val="5.00000000000000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9965397923875437E-2"/>
          <c:y val="0.78381121567121181"/>
          <c:w val="0.88581314878892736"/>
          <c:h val="0.16740829652391012"/>
        </c:manualLayout>
      </c:layout>
      <c:overlay val="0"/>
      <c:txPr>
        <a:bodyPr/>
        <a:lstStyle/>
        <a:p>
          <a:pPr>
            <a:defRPr sz="600" baseline="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Aukinn aðflutningur fólks umfram forsendur fjármálaáætlunar hefði mikil áhrif á heildarafkomu hins opinbera skv. bjartsýnu sviðsmyndinni</a:t>
            </a:r>
          </a:p>
        </c:rich>
      </c:tx>
      <c:layout>
        <c:manualLayout>
          <c:xMode val="edge"/>
          <c:yMode val="edge"/>
          <c:x val="7.7104592014493767E-2"/>
          <c:y val="2.31480997247069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9240387748452262"/>
          <c:w val="0.85566877955266007"/>
          <c:h val="0.56815517032190033"/>
        </c:manualLayout>
      </c:layout>
      <c:lineChart>
        <c:grouping val="standard"/>
        <c:varyColors val="0"/>
        <c:ser>
          <c:idx val="1"/>
          <c:order val="0"/>
          <c:tx>
            <c:strRef>
              <c:f>'13'!$B$5</c:f>
              <c:strCache>
                <c:ptCount val="1"/>
                <c:pt idx="0">
                  <c:v>Fjármálaáætlun 2026-2030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3D85"/>
              </a:solidFill>
              <a:ln w="9525">
                <a:noFill/>
              </a:ln>
              <a:effectLst/>
            </c:spPr>
          </c:marker>
          <c:cat>
            <c:numRef>
              <c:f>'13'!$A$6:$A$12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'13'!$B$6:$B$12</c:f>
              <c:numCache>
                <c:formatCode>0.0"%"</c:formatCode>
                <c:ptCount val="7"/>
                <c:pt idx="0">
                  <c:v>-1.822117112085369</c:v>
                </c:pt>
                <c:pt idx="1">
                  <c:v>-0.8774383665562463</c:v>
                </c:pt>
                <c:pt idx="2">
                  <c:v>-0.59748032059126499</c:v>
                </c:pt>
                <c:pt idx="3">
                  <c:v>-1.9906926899422514E-2</c:v>
                </c:pt>
                <c:pt idx="4">
                  <c:v>0.16002944318882478</c:v>
                </c:pt>
                <c:pt idx="5">
                  <c:v>0.2652624267471213</c:v>
                </c:pt>
                <c:pt idx="6">
                  <c:v>0.45925945552239927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1-4CA8-BBA2-E2AC1617E230}"/>
            </c:ext>
          </c:extLst>
        </c:ser>
        <c:ser>
          <c:idx val="0"/>
          <c:order val="1"/>
          <c:tx>
            <c:strRef>
              <c:f>'13'!$C$5</c:f>
              <c:strCache>
                <c:ptCount val="1"/>
                <c:pt idx="0">
                  <c:v>Bjartsýn sviðsmynd</c:v>
                </c:pt>
              </c:strCache>
            </c:strRef>
          </c:tx>
          <c:spPr>
            <a:ln w="28575" cap="rnd">
              <a:solidFill>
                <a:srgbClr val="60986E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60986E"/>
              </a:solidFill>
              <a:ln w="9525">
                <a:noFill/>
              </a:ln>
              <a:effectLst/>
            </c:spPr>
          </c:marker>
          <c:cat>
            <c:numRef>
              <c:f>'13'!$A$6:$A$12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'13'!$C$6:$C$12</c:f>
              <c:numCache>
                <c:formatCode>0.0"%"</c:formatCode>
                <c:ptCount val="7"/>
                <c:pt idx="0">
                  <c:v>-1.822117112085369</c:v>
                </c:pt>
                <c:pt idx="1">
                  <c:v>-0.29820015867644112</c:v>
                </c:pt>
                <c:pt idx="2">
                  <c:v>0.80329125032458404</c:v>
                </c:pt>
                <c:pt idx="3">
                  <c:v>2.1189573499351355</c:v>
                </c:pt>
                <c:pt idx="4">
                  <c:v>2.6635781073514808</c:v>
                </c:pt>
                <c:pt idx="5">
                  <c:v>2.8774748601429971</c:v>
                </c:pt>
                <c:pt idx="6">
                  <c:v>3.1711381618927152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1-4CA8-BBA2-E2AC1617E230}"/>
            </c:ext>
          </c:extLst>
        </c:ser>
        <c:ser>
          <c:idx val="3"/>
          <c:order val="2"/>
          <c:tx>
            <c:strRef>
              <c:f>'13'!$D$5</c:f>
              <c:strCache>
                <c:ptCount val="1"/>
                <c:pt idx="0">
                  <c:v>Svartsýn sviðsmynd</c:v>
                </c:pt>
              </c:strCache>
            </c:strRef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CA003B"/>
              </a:solidFill>
              <a:ln w="9525">
                <a:noFill/>
              </a:ln>
              <a:effectLst/>
            </c:spPr>
          </c:marker>
          <c:cat>
            <c:numRef>
              <c:f>'13'!$A$6:$A$12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'13'!$D$6:$D$12</c:f>
              <c:numCache>
                <c:formatCode>0.0"%"</c:formatCode>
                <c:ptCount val="7"/>
                <c:pt idx="0">
                  <c:v>-1.822117112085369</c:v>
                </c:pt>
                <c:pt idx="1">
                  <c:v>-1.1250323586941389</c:v>
                </c:pt>
                <c:pt idx="2">
                  <c:v>-1.2060411315273707</c:v>
                </c:pt>
                <c:pt idx="3">
                  <c:v>-0.43931236508970334</c:v>
                </c:pt>
                <c:pt idx="4">
                  <c:v>-0.41454312829739698</c:v>
                </c:pt>
                <c:pt idx="5">
                  <c:v>-0.32329900996327587</c:v>
                </c:pt>
                <c:pt idx="6">
                  <c:v>-0.16616049740328392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91-4CA8-BBA2-E2AC1617E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% af VLF</a:t>
                </a:r>
              </a:p>
            </c:rich>
          </c:tx>
          <c:layout>
            <c:manualLayout>
              <c:xMode val="edge"/>
              <c:yMode val="edge"/>
              <c:x val="7.2669686200729319E-2"/>
              <c:y val="0.120120137395509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&quot;%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18946414883981"/>
          <c:y val="0.85400524228300811"/>
          <c:w val="0.80881046469586737"/>
          <c:h val="4.8927605780166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Landsframleiðsla er um 8,5% hærri í bjartsýnu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sviðsmyndinni heldur en svartsýnu undir lok spátímans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 sz="1000"/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Vísitala vergrar landsframleiðslu á föstu verðlagi,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12024 = 100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2.5685621283135573E-2"/>
          <c:y val="4.87156494223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525067740514643E-2"/>
          <c:y val="0.28911872904630848"/>
          <c:w val="0.81523769522700418"/>
          <c:h val="0.51905405853972519"/>
        </c:manualLayout>
      </c:layout>
      <c:lineChart>
        <c:grouping val="standard"/>
        <c:varyColors val="0"/>
        <c:ser>
          <c:idx val="0"/>
          <c:order val="0"/>
          <c:tx>
            <c:strRef>
              <c:f>'14'!$B$1</c:f>
              <c:strCache>
                <c:ptCount val="1"/>
                <c:pt idx="0">
                  <c:v>Svartsýn spá</c:v>
                </c:pt>
              </c:strCache>
            </c:strRef>
          </c:tx>
          <c:spPr>
            <a:ln w="19050">
              <a:solidFill>
                <a:srgbClr val="CA003B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A003B"/>
              </a:solidFill>
              <a:ln>
                <a:solidFill>
                  <a:srgbClr val="CA003B"/>
                </a:solidFill>
              </a:ln>
            </c:spPr>
          </c:marker>
          <c:dLbls>
            <c:dLbl>
              <c:idx val="6"/>
              <c:layout>
                <c:manualLayout>
                  <c:x val="-1.7329256000459567E-3"/>
                  <c:y val="-5.60041496436626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FE-4C51-B5BF-3FDAA00B8FC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LID4096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'14'!$A$2:$A$8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'14'!$B$2:$B$8</c:f>
              <c:numCache>
                <c:formatCode>#,##0</c:formatCode>
                <c:ptCount val="7"/>
                <c:pt idx="0">
                  <c:v>100</c:v>
                </c:pt>
                <c:pt idx="1">
                  <c:v>100.6</c:v>
                </c:pt>
                <c:pt idx="2">
                  <c:v>102.41079999999999</c:v>
                </c:pt>
                <c:pt idx="3">
                  <c:v>104.35660519999999</c:v>
                </c:pt>
                <c:pt idx="4">
                  <c:v>105.81759767279999</c:v>
                </c:pt>
                <c:pt idx="5">
                  <c:v>107.51067923556479</c:v>
                </c:pt>
                <c:pt idx="6">
                  <c:v>109.875914178747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E-4C51-B5BF-3FDAA00B8FC0}"/>
            </c:ext>
          </c:extLst>
        </c:ser>
        <c:ser>
          <c:idx val="1"/>
          <c:order val="1"/>
          <c:tx>
            <c:strRef>
              <c:f>'14'!$C$1</c:f>
              <c:strCache>
                <c:ptCount val="1"/>
                <c:pt idx="0">
                  <c:v>Grunnspá</c:v>
                </c:pt>
              </c:strCache>
            </c:strRef>
          </c:tx>
          <c:spPr>
            <a:ln>
              <a:solidFill>
                <a:srgbClr val="003D85"/>
              </a:solidFill>
            </a:ln>
          </c:spPr>
          <c:marker>
            <c:symbol val="circle"/>
            <c:size val="5"/>
            <c:spPr>
              <a:solidFill>
                <a:srgbClr val="003D85"/>
              </a:solidFill>
              <a:ln>
                <a:solidFill>
                  <a:srgbClr val="003D85"/>
                </a:solidFill>
              </a:ln>
            </c:spPr>
          </c:marker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FE-4C51-B5BF-3FDAA00B8FC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/>
                </a:pPr>
                <a:endParaRPr lang="LID4096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'14'!$A$2:$A$8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'14'!$C$2:$C$8</c:f>
              <c:numCache>
                <c:formatCode>#,##0</c:formatCode>
                <c:ptCount val="7"/>
                <c:pt idx="0">
                  <c:v>100</c:v>
                </c:pt>
                <c:pt idx="1">
                  <c:v>101.8</c:v>
                </c:pt>
                <c:pt idx="2">
                  <c:v>104.54859999999999</c:v>
                </c:pt>
                <c:pt idx="3">
                  <c:v>107.4759608</c:v>
                </c:pt>
                <c:pt idx="4">
                  <c:v>110.2703357808</c:v>
                </c:pt>
                <c:pt idx="5">
                  <c:v>112.80655350375838</c:v>
                </c:pt>
                <c:pt idx="6">
                  <c:v>115.51391078784859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FE-4C51-B5BF-3FDAA00B8FC0}"/>
            </c:ext>
          </c:extLst>
        </c:ser>
        <c:ser>
          <c:idx val="2"/>
          <c:order val="2"/>
          <c:tx>
            <c:strRef>
              <c:f>'14'!$D$1</c:f>
              <c:strCache>
                <c:ptCount val="1"/>
                <c:pt idx="0">
                  <c:v>Bjartsýn spá</c:v>
                </c:pt>
              </c:strCache>
            </c:strRef>
          </c:tx>
          <c:spPr>
            <a:ln>
              <a:solidFill>
                <a:srgbClr val="60986E"/>
              </a:solidFill>
            </a:ln>
          </c:spPr>
          <c:marker>
            <c:symbol val="circle"/>
            <c:size val="5"/>
            <c:spPr>
              <a:solidFill>
                <a:srgbClr val="60986E"/>
              </a:solidFill>
              <a:ln>
                <a:solidFill>
                  <a:srgbClr val="60986E"/>
                </a:solidFill>
              </a:ln>
            </c:spPr>
          </c:marker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FE-4C51-B5BF-3FDAA00B8FC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/>
                </a:pPr>
                <a:endParaRPr lang="LID4096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'14'!$A$2:$A$8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'14'!$D$2:$D$8</c:f>
              <c:numCache>
                <c:formatCode>#,##0</c:formatCode>
                <c:ptCount val="7"/>
                <c:pt idx="0">
                  <c:v>100</c:v>
                </c:pt>
                <c:pt idx="1">
                  <c:v>102.49999999999999</c:v>
                </c:pt>
                <c:pt idx="2">
                  <c:v>106.18999999999998</c:v>
                </c:pt>
                <c:pt idx="3">
                  <c:v>110.22521999999999</c:v>
                </c:pt>
                <c:pt idx="4">
                  <c:v>113.31152616</c:v>
                </c:pt>
                <c:pt idx="5">
                  <c:v>116.14431431399998</c:v>
                </c:pt>
                <c:pt idx="6">
                  <c:v>119.164066486164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FE-4C51-B5BF-3FDAA00B8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6656"/>
        <c:axId val="155528192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28192"/>
        <c:scaling>
          <c:orientation val="minMax"/>
        </c:scaling>
        <c:delete val="0"/>
        <c:axPos val="l"/>
        <c:majorGridlines>
          <c:spPr>
            <a:ln w="6350" cmpd="sng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6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Afkoma hins opinbera batnar og heildarjöfnuður verður jákvæður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Afkoma hins opinbera, % af VLF</a:t>
            </a:r>
          </a:p>
        </c:rich>
      </c:tx>
      <c:layout>
        <c:manualLayout>
          <c:xMode val="edge"/>
          <c:yMode val="edge"/>
          <c:x val="0.10724342811323405"/>
          <c:y val="1.82260258493954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192886257300777E-2"/>
          <c:y val="0.24328142670391059"/>
          <c:w val="0.86633415968634986"/>
          <c:h val="0.52333449127682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'15'!$B$1</c:f>
              <c:strCache>
                <c:ptCount val="1"/>
                <c:pt idx="0">
                  <c:v>Heildarjöfnuður</c:v>
                </c:pt>
              </c:strCache>
            </c:strRef>
          </c:tx>
          <c:spPr>
            <a:solidFill>
              <a:srgbClr val="003D85"/>
            </a:solidFill>
          </c:spPr>
          <c:invertIfNegative val="0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'15'!$A$2:$A$8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f>'15'!$B$2:$B$8</c:f>
              <c:numCache>
                <c:formatCode>0.0</c:formatCode>
                <c:ptCount val="7"/>
                <c:pt idx="0">
                  <c:v>-1.822117112085369</c:v>
                </c:pt>
                <c:pt idx="1">
                  <c:v>-0.8774383665562463</c:v>
                </c:pt>
                <c:pt idx="2">
                  <c:v>-0.59748032059126499</c:v>
                </c:pt>
                <c:pt idx="3">
                  <c:v>-1.9906926899422514E-2</c:v>
                </c:pt>
                <c:pt idx="4">
                  <c:v>0.16002944318882478</c:v>
                </c:pt>
                <c:pt idx="5">
                  <c:v>0.2652624267471213</c:v>
                </c:pt>
                <c:pt idx="6">
                  <c:v>0.45925945552239927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EEA-4B24-9F02-E425CB67B2E3}"/>
            </c:ext>
          </c:extLst>
        </c:ser>
        <c:ser>
          <c:idx val="4"/>
          <c:order val="1"/>
          <c:tx>
            <c:strRef>
              <c:f>'15'!$C$1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rgbClr val="FDC41B"/>
            </a:solidFill>
          </c:spPr>
          <c:invertIfNegative val="0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'15'!$A$2:$A$8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f>'15'!$C$2:$C$8</c:f>
              <c:numCache>
                <c:formatCode>0.0</c:formatCode>
                <c:ptCount val="7"/>
                <c:pt idx="0">
                  <c:v>0.56282512942241525</c:v>
                </c:pt>
                <c:pt idx="1">
                  <c:v>0.95761301335835403</c:v>
                </c:pt>
                <c:pt idx="2">
                  <c:v>1.1517686634433999</c:v>
                </c:pt>
                <c:pt idx="3">
                  <c:v>1.6520268667032378</c:v>
                </c:pt>
                <c:pt idx="4">
                  <c:v>1.8616627821593117</c:v>
                </c:pt>
                <c:pt idx="5">
                  <c:v>1.9320757585490362</c:v>
                </c:pt>
                <c:pt idx="6">
                  <c:v>2.0359096567251664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A-4B24-9F02-E425CB67B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</c:bar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60134656"/>
        <c:crosses val="autoZero"/>
        <c:auto val="0"/>
        <c:lblAlgn val="ctr"/>
        <c:lblOffset val="100"/>
        <c:tickMarkSkip val="1"/>
        <c:noMultiLvlLbl val="0"/>
      </c:catAx>
      <c:valAx>
        <c:axId val="160134656"/>
        <c:scaling>
          <c:orientation val="minMax"/>
          <c:max val="4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&quot;%&quot;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53103744"/>
        <c:crosses val="autoZero"/>
        <c:crossBetween val="between"/>
        <c:majorUnit val="1"/>
      </c:val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6.4320965263127763E-2"/>
          <c:y val="0.85482157286868743"/>
          <c:w val="0.86112042197533645"/>
          <c:h val="0.1369782815158464"/>
        </c:manualLayout>
      </c:layout>
      <c:overlay val="0"/>
      <c:txPr>
        <a:bodyPr/>
        <a:lstStyle/>
        <a:p>
          <a:pPr>
            <a:defRPr sz="80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Skuldir hins opinbera lækka á tímabilinu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800" b="0">
                <a:latin typeface="FiraGO Light" panose="020B0403050000020004" pitchFamily="34" charset="0"/>
                <a:cs typeface="FiraGO Light" panose="020B0403050000020004" pitchFamily="34" charset="0"/>
              </a:rPr>
              <a:t>Skuldir skv.</a:t>
            </a:r>
            <a:r>
              <a:rPr lang="is-IS" sz="800" b="0" baseline="0">
                <a:latin typeface="FiraGO Light" panose="020B0403050000020004" pitchFamily="34" charset="0"/>
                <a:cs typeface="FiraGO Light" panose="020B0403050000020004" pitchFamily="34" charset="0"/>
              </a:rPr>
              <a:t> skuldareglu, </a:t>
            </a:r>
            <a:r>
              <a:rPr lang="is-IS" sz="800" b="0">
                <a:latin typeface="FiraGO Light" panose="020B0403050000020004" pitchFamily="34" charset="0"/>
                <a:cs typeface="FiraGO Light" panose="020B0403050000020004" pitchFamily="34" charset="0"/>
              </a:rPr>
              <a:t>% af</a:t>
            </a:r>
            <a:r>
              <a:rPr lang="is-IS" sz="800" b="0" baseline="0">
                <a:latin typeface="FiraGO Light" panose="020B0403050000020004" pitchFamily="34" charset="0"/>
                <a:cs typeface="FiraGO Light" panose="020B0403050000020004" pitchFamily="34" charset="0"/>
              </a:rPr>
              <a:t> VLF</a:t>
            </a:r>
            <a:endParaRPr lang="is-IS" sz="800" b="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8.8824940047961629E-3"/>
          <c:y val="9.037037037037037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8.3169017478825158E-2"/>
          <c:y val="0.23117460317460317"/>
          <c:w val="0.88627524439244754"/>
          <c:h val="0.598285714285714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'16'!$B$1</c:f>
              <c:strCache>
                <c:ptCount val="1"/>
                <c:pt idx="0">
                  <c:v>Skuldir hins opinbera</c:v>
                </c:pt>
              </c:strCache>
            </c:strRef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numRef>
              <c:f>'16'!$A$2:$A$8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'16'!$B$2:$B$8</c:f>
              <c:numCache>
                <c:formatCode>0</c:formatCode>
                <c:ptCount val="7"/>
                <c:pt idx="0">
                  <c:v>40.028197807567402</c:v>
                </c:pt>
                <c:pt idx="1">
                  <c:v>38.871383155113236</c:v>
                </c:pt>
                <c:pt idx="2">
                  <c:v>38.773903972454484</c:v>
                </c:pt>
                <c:pt idx="3">
                  <c:v>38.687574373860514</c:v>
                </c:pt>
                <c:pt idx="4">
                  <c:v>38.154062641774239</c:v>
                </c:pt>
                <c:pt idx="5">
                  <c:v>37.565245252245397</c:v>
                </c:pt>
                <c:pt idx="6">
                  <c:v>36.58922755846104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0-474A-B0BB-E7F10CC21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lineChart>
        <c:grouping val="standard"/>
        <c:varyColors val="0"/>
        <c:ser>
          <c:idx val="0"/>
          <c:order val="1"/>
          <c:tx>
            <c:strRef>
              <c:f>'16'!$C$1</c:f>
              <c:strCache>
                <c:ptCount val="1"/>
                <c:pt idx="0">
                  <c:v>Skuldaregla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'16'!$A$2:$A$8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'16'!$C$2:$C$8</c:f>
              <c:numCache>
                <c:formatCode>0</c:formatCode>
                <c:ptCount val="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30-474A-B0BB-E7F10CC21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42391304347829"/>
          <c:y val="0.93009567901234591"/>
          <c:w val="0.51250459534688309"/>
          <c:h val="6.9904299742043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Afkoma ríkissjóðs batnar ár frá ári og ríkissjóður verður hallalaus árið 2027</a:t>
            </a:r>
          </a:p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Afkoma ríkissjóðs, % af VLF</a:t>
            </a:r>
          </a:p>
        </c:rich>
      </c:tx>
      <c:layout>
        <c:manualLayout>
          <c:xMode val="edge"/>
          <c:yMode val="edge"/>
          <c:x val="7.1317539052111883E-2"/>
          <c:y val="9.11286089238845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'17'!$B$1</c:f>
              <c:strCache>
                <c:ptCount val="1"/>
                <c:pt idx="0">
                  <c:v>Heildarjöfnuður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'17'!$A$2:$A$8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f>'17'!$B$2:$B$8</c:f>
              <c:numCache>
                <c:formatCode>0.0"%"</c:formatCode>
                <c:ptCount val="7"/>
                <c:pt idx="0">
                  <c:v>-1.3693896566129533</c:v>
                </c:pt>
                <c:pt idx="1">
                  <c:v>-0.56930637109321314</c:v>
                </c:pt>
                <c:pt idx="2">
                  <c:v>-0.38531385954491959</c:v>
                </c:pt>
                <c:pt idx="3">
                  <c:v>3.6864320867044637E-2</c:v>
                </c:pt>
                <c:pt idx="4">
                  <c:v>0.11376821144644729</c:v>
                </c:pt>
                <c:pt idx="5">
                  <c:v>0.24630849306633953</c:v>
                </c:pt>
                <c:pt idx="6">
                  <c:v>0.41277874426695682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'17'!$C$1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rgbClr val="FFC000"/>
            </a:solidFill>
            <a:ln w="19050">
              <a:noFill/>
            </a:ln>
            <a:effectLst/>
          </c:spPr>
          <c:invertIfNegative val="0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'17'!$A$2:$A$8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f>'17'!$C$2:$C$8</c:f>
              <c:numCache>
                <c:formatCode>0.0"%"</c:formatCode>
                <c:ptCount val="7"/>
                <c:pt idx="0">
                  <c:v>0.69496089393829019</c:v>
                </c:pt>
                <c:pt idx="1">
                  <c:v>1.0152972827438485</c:v>
                </c:pt>
                <c:pt idx="2">
                  <c:v>1.1617796674157637</c:v>
                </c:pt>
                <c:pt idx="3">
                  <c:v>1.5261828838958162</c:v>
                </c:pt>
                <c:pt idx="4">
                  <c:v>1.6417628051810387</c:v>
                </c:pt>
                <c:pt idx="5">
                  <c:v>1.7457946569363769</c:v>
                </c:pt>
                <c:pt idx="6">
                  <c:v>1.8298276134746099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27233130907653"/>
          <c:y val="0.85365330844153098"/>
          <c:w val="0.67679262930519024"/>
          <c:h val="0.1023435011161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Skuldir ríkissjóðs eru stöðugar sem hlutfall af VLF og fara lækkandi undir lok tímabilsins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% af VLF</a:t>
            </a:r>
          </a:p>
        </c:rich>
      </c:tx>
      <c:layout>
        <c:manualLayout>
          <c:xMode val="edge"/>
          <c:yMode val="edge"/>
          <c:x val="2.4190133534027661E-2"/>
          <c:y val="6.03945508647052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2822018754585E-2"/>
          <c:y val="0.23734607497790619"/>
          <c:w val="0.86633415968634986"/>
          <c:h val="0.581818591810944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'18'!$B$1</c:f>
              <c:strCache>
                <c:ptCount val="1"/>
                <c:pt idx="0">
                  <c:v>Skuldir ríkissjóðs skv. fjármálareglu</c:v>
                </c:pt>
              </c:strCache>
            </c:strRef>
          </c:tx>
          <c:spPr>
            <a:solidFill>
              <a:srgbClr val="003D8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'18'!$A$2:$A$8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'18'!$B$2:$B$8</c:f>
              <c:numCache>
                <c:formatCode>0</c:formatCode>
                <c:ptCount val="7"/>
                <c:pt idx="0">
                  <c:v>33.117973878603586</c:v>
                </c:pt>
                <c:pt idx="1">
                  <c:v>31.818294066805556</c:v>
                </c:pt>
                <c:pt idx="2">
                  <c:v>31.882554775773684</c:v>
                </c:pt>
                <c:pt idx="3">
                  <c:v>32.104110629836427</c:v>
                </c:pt>
                <c:pt idx="4">
                  <c:v>31.949073077589507</c:v>
                </c:pt>
                <c:pt idx="5">
                  <c:v>31.68419746150748</c:v>
                </c:pt>
                <c:pt idx="6">
                  <c:v>31.047253832371197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8-4BAE-B07E-C4BC73BA9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</c:barChart>
      <c:catAx>
        <c:axId val="15310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60134656"/>
        <c:crosses val="autoZero"/>
        <c:auto val="0"/>
        <c:lblAlgn val="ctr"/>
        <c:lblOffset val="100"/>
        <c:tickMarkSkip val="1"/>
        <c:noMultiLvlLbl val="0"/>
      </c:catAx>
      <c:valAx>
        <c:axId val="160134656"/>
        <c:scaling>
          <c:orientation val="minMax"/>
          <c:max val="40"/>
          <c:min val="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53103744"/>
        <c:crosses val="autoZero"/>
        <c:crossBetween val="between"/>
        <c:majorUnit val="10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22097012310329961"/>
          <c:y val="0.90553156128645962"/>
          <c:w val="0.55805948130834249"/>
          <c:h val="9.4468438713540409E-2"/>
        </c:manualLayout>
      </c:layout>
      <c:overlay val="0"/>
      <c:txPr>
        <a:bodyPr/>
        <a:lstStyle/>
        <a:p>
          <a:pPr>
            <a:defRPr sz="80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Skuldaþróun tekur mið af lánsfjárjöfnuði ásamt</a:t>
            </a:r>
            <a:r>
              <a:rPr lang="is-IS" baseline="0"/>
              <a:t> verðbótum sem batnar en er enn talsvert neikvæður á tímabilinu</a:t>
            </a:r>
            <a:endParaRPr lang="is-IS"/>
          </a:p>
        </c:rich>
      </c:tx>
      <c:layout>
        <c:manualLayout>
          <c:xMode val="edge"/>
          <c:yMode val="edge"/>
          <c:x val="5.7020778652668413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0544225721784777"/>
          <c:y val="0.27628025663458738"/>
          <c:w val="0.86400218722659672"/>
          <c:h val="0.483449620880723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'19'!$B$1</c:f>
              <c:strCache>
                <c:ptCount val="1"/>
                <c:pt idx="0">
                  <c:v>Heildarafkoma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'19'!$A$2:$A$6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'19'!$B$2:$B$6</c:f>
              <c:numCache>
                <c:formatCode>0.0</c:formatCode>
                <c:ptCount val="5"/>
                <c:pt idx="0">
                  <c:v>-0.38531385954491959</c:v>
                </c:pt>
                <c:pt idx="1">
                  <c:v>3.6864320867044637E-2</c:v>
                </c:pt>
                <c:pt idx="2">
                  <c:v>0.11376821144644729</c:v>
                </c:pt>
                <c:pt idx="3">
                  <c:v>0.24630849306633953</c:v>
                </c:pt>
                <c:pt idx="4">
                  <c:v>0.41277874426695682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D-4004-8E1B-365AC5A11491}"/>
            </c:ext>
          </c:extLst>
        </c:ser>
        <c:ser>
          <c:idx val="0"/>
          <c:order val="1"/>
          <c:tx>
            <c:strRef>
              <c:f>'19'!$C$1</c:f>
              <c:strCache>
                <c:ptCount val="1"/>
                <c:pt idx="0">
                  <c:v>Lánsfjárjöfnuður og verðbætur</c:v>
                </c:pt>
              </c:strCache>
            </c:strRef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numRef>
              <c:f>'19'!$A$2:$A$6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'19'!$C$2:$C$6</c:f>
              <c:numCache>
                <c:formatCode>0.0</c:formatCode>
                <c:ptCount val="5"/>
                <c:pt idx="0">
                  <c:v>-1.7586350923890621</c:v>
                </c:pt>
                <c:pt idx="1">
                  <c:v>-1.903885226373021</c:v>
                </c:pt>
                <c:pt idx="2">
                  <c:v>-1.4790743017990979</c:v>
                </c:pt>
                <c:pt idx="3">
                  <c:v>-1.3180296959132662</c:v>
                </c:pt>
                <c:pt idx="4">
                  <c:v>-0.98628444946443017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0D-4004-8E1B-365AC5A11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% af VLF</a:t>
                </a:r>
              </a:p>
            </c:rich>
          </c:tx>
          <c:layout>
            <c:manualLayout>
              <c:xMode val="edge"/>
              <c:yMode val="edge"/>
              <c:x val="5.540879265091863E-2"/>
              <c:y val="0.153759477981918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27233130907653"/>
          <c:y val="0.85365330844153098"/>
          <c:w val="0.60003499562554685"/>
          <c:h val="6.8906386701662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>
                <a:solidFill>
                  <a:srgbClr val="60986E"/>
                </a:solidFill>
              </a:rPr>
              <a:t>Stöðugleikaregla</a:t>
            </a:r>
            <a:r>
              <a:rPr lang="is-IS"/>
              <a:t> hefði stuðlað að sjálfbærum vexti ríkisútgjalda á árunum fyrir heimsfaraldurinn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is-IS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Ríkisútgjöld,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ma. kr.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8.1736225659539523E-3"/>
          <c:y val="1.23955070132362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8.2189677737733155E-2"/>
          <c:y val="0.2318712573796908"/>
          <c:w val="0.60752113871924185"/>
          <c:h val="0.545923856292157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'[1]4 Stöðugleikaregla 2016-2019'!$A$12</c:f>
              <c:strCache>
                <c:ptCount val="1"/>
                <c:pt idx="0">
                  <c:v>Raunveruleg þróun fjárheimilda*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'[1]4 Stöðugleikaregla 2016-2019'!$B$11:$F$11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'[1]4 Stöðugleikaregla 2016-2019'!$B$12:$F$12</c:f>
              <c:numCache>
                <c:formatCode>General</c:formatCode>
                <c:ptCount val="5"/>
                <c:pt idx="0">
                  <c:v>499.27699500000028</c:v>
                </c:pt>
                <c:pt idx="1">
                  <c:v>552.85848499999963</c:v>
                </c:pt>
                <c:pt idx="2">
                  <c:v>574.99714499999948</c:v>
                </c:pt>
                <c:pt idx="3">
                  <c:v>658.18084500000055</c:v>
                </c:pt>
                <c:pt idx="4">
                  <c:v>741.2734999999999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5-4122-B8A7-9865884075FB}"/>
            </c:ext>
          </c:extLst>
        </c:ser>
        <c:ser>
          <c:idx val="0"/>
          <c:order val="1"/>
          <c:tx>
            <c:strRef>
              <c:f>'[1]4 Stöðugleikaregla 2016-2019'!$A$13</c:f>
              <c:strCache>
                <c:ptCount val="1"/>
                <c:pt idx="0">
                  <c:v>Með stöðugleikareglu</c:v>
                </c:pt>
              </c:strCache>
            </c:strRef>
          </c:tx>
          <c:spPr>
            <a:solidFill>
              <a:srgbClr val="60986E"/>
            </a:solidFill>
            <a:ln w="19050">
              <a:noFill/>
            </a:ln>
            <a:effectLst/>
          </c:spPr>
          <c:invertIfNegative val="0"/>
          <c:cat>
            <c:numRef>
              <c:f>'[1]4 Stöðugleikaregla 2016-2019'!$B$11:$F$11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'[1]4 Stöðugleikaregla 2016-2019'!$B$13:$F$13</c:f>
              <c:numCache>
                <c:formatCode>General</c:formatCode>
                <c:ptCount val="5"/>
                <c:pt idx="0">
                  <c:v>499.27699500000028</c:v>
                </c:pt>
                <c:pt idx="1">
                  <c:v>510.32841702420154</c:v>
                </c:pt>
                <c:pt idx="2">
                  <c:v>531.24700063657815</c:v>
                </c:pt>
                <c:pt idx="3">
                  <c:v>562.3845767062586</c:v>
                </c:pt>
                <c:pt idx="4">
                  <c:v>590.58001028984563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5-4122-B8A7-986588407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39655153703932"/>
          <c:y val="0.86771287637302708"/>
          <c:w val="0.58983619142468846"/>
          <c:h val="5.8126408514136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60" b="0" i="0" u="none" strike="noStrike" kern="1200" spc="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en-GB"/>
              <a:t>Stefnumörkun um að halda aftur af útgjaldavexti skilar bættri afkomu ríkissjóðs</a:t>
            </a:r>
          </a:p>
          <a:p>
            <a:pPr algn="l">
              <a:defRPr/>
            </a:pPr>
            <a:r>
              <a:rPr lang="en-GB"/>
              <a:t>% af VLF</a:t>
            </a:r>
          </a:p>
        </c:rich>
      </c:tx>
      <c:layout>
        <c:manualLayout>
          <c:xMode val="edge"/>
          <c:yMode val="edge"/>
          <c:x val="0.10975"/>
          <c:y val="2.3148120635863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60" b="0" i="0" u="none" strike="noStrike" kern="1200" spc="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9479410618227169"/>
        </c:manualLayout>
      </c:layout>
      <c:lineChart>
        <c:grouping val="standard"/>
        <c:varyColors val="0"/>
        <c:ser>
          <c:idx val="1"/>
          <c:order val="0"/>
          <c:tx>
            <c:strRef>
              <c:f>'20'!$B$1</c:f>
              <c:strCache>
                <c:ptCount val="1"/>
                <c:pt idx="0">
                  <c:v>Heildargjöld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'20'!$A$7:$A$13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'20'!$B$7:$B$13</c:f>
              <c:numCache>
                <c:formatCode>0.0</c:formatCode>
                <c:ptCount val="7"/>
                <c:pt idx="0">
                  <c:v>31.287828376488775</c:v>
                </c:pt>
                <c:pt idx="1">
                  <c:v>30.793925480467855</c:v>
                </c:pt>
                <c:pt idx="2">
                  <c:v>30.562394768449717</c:v>
                </c:pt>
                <c:pt idx="3">
                  <c:v>29.941201408217054</c:v>
                </c:pt>
                <c:pt idx="4">
                  <c:v>29.779266916151602</c:v>
                </c:pt>
                <c:pt idx="5">
                  <c:v>29.533719715913104</c:v>
                </c:pt>
                <c:pt idx="6">
                  <c:v>29.255100427012493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'20'!$C$1</c:f>
              <c:strCache>
                <c:ptCount val="1"/>
                <c:pt idx="0">
                  <c:v>Heildartekjur</c:v>
                </c:pt>
              </c:strCache>
            </c:strRef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cat>
            <c:numRef>
              <c:f>'20'!$A$7:$A$13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'20'!$C$7:$C$13</c:f>
              <c:numCache>
                <c:formatCode>0.0</c:formatCode>
                <c:ptCount val="7"/>
                <c:pt idx="0">
                  <c:v>29.918438719875816</c:v>
                </c:pt>
                <c:pt idx="1">
                  <c:v>30.22461910937464</c:v>
                </c:pt>
                <c:pt idx="2">
                  <c:v>30.177080908904802</c:v>
                </c:pt>
                <c:pt idx="3">
                  <c:v>29.978065729084101</c:v>
                </c:pt>
                <c:pt idx="4">
                  <c:v>29.893035127598051</c:v>
                </c:pt>
                <c:pt idx="5">
                  <c:v>29.780028208979449</c:v>
                </c:pt>
                <c:pt idx="6">
                  <c:v>29.667879171279449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A8-429C-A67C-FB910B321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51091737354695"/>
          <c:y val="0.88057229387884595"/>
          <c:w val="0.65305764983181891"/>
          <c:h val="9.9523696330411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Skatttekjur og tryggingagjöld án óreglulegra liða</a:t>
            </a:r>
            <a:br>
              <a:rPr lang="is-IS"/>
            </a:br>
            <a:r>
              <a:rPr lang="is-IS">
                <a:latin typeface="FiraGO Light" panose="020B0403050000020004" pitchFamily="34" charset="0"/>
                <a:cs typeface="FiraGO Light" panose="020B0403050000020004" pitchFamily="34" charset="0"/>
              </a:rPr>
              <a:t>Hlutfall af VLF</a:t>
            </a:r>
          </a:p>
        </c:rich>
      </c:tx>
      <c:layout>
        <c:manualLayout>
          <c:xMode val="edge"/>
          <c:yMode val="edge"/>
          <c:x val="0.116624787540324"/>
          <c:y val="3.5269291338582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4876754951085661"/>
          <c:w val="0.85566877955266007"/>
          <c:h val="0.63380901932712952"/>
        </c:manualLayout>
      </c:layout>
      <c:lineChart>
        <c:grouping val="standard"/>
        <c:varyColors val="0"/>
        <c:ser>
          <c:idx val="1"/>
          <c:order val="0"/>
          <c:tx>
            <c:strRef>
              <c:f>'21'!$B$1</c:f>
              <c:strCache>
                <c:ptCount val="1"/>
                <c:pt idx="0">
                  <c:v>Meginsviðsmynd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strRef>
              <c:f>'21'!$A$2:$A$34</c:f>
              <c:strCache>
                <c:ptCount val="3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</c:strCache>
            </c:strRef>
          </c:cat>
          <c:val>
            <c:numRef>
              <c:f>'21'!$B$2:$B$34</c:f>
              <c:numCache>
                <c:formatCode>0.0%</c:formatCode>
                <c:ptCount val="33"/>
                <c:pt idx="0">
                  <c:v>0.25304112785481203</c:v>
                </c:pt>
                <c:pt idx="1">
                  <c:v>0.27354117703191688</c:v>
                </c:pt>
                <c:pt idx="2">
                  <c:v>0.26981809879629798</c:v>
                </c:pt>
                <c:pt idx="3">
                  <c:v>0.25059374754604707</c:v>
                </c:pt>
                <c:pt idx="4">
                  <c:v>0.24881846067389418</c:v>
                </c:pt>
                <c:pt idx="5">
                  <c:v>0.26160393186979386</c:v>
                </c:pt>
                <c:pt idx="6">
                  <c:v>0.2721005625393515</c:v>
                </c:pt>
                <c:pt idx="7">
                  <c:v>0.29758504580621575</c:v>
                </c:pt>
                <c:pt idx="8">
                  <c:v>0.29457419173772714</c:v>
                </c:pt>
                <c:pt idx="9">
                  <c:v>0.28217918297041494</c:v>
                </c:pt>
                <c:pt idx="10">
                  <c:v>0.24807322481717387</c:v>
                </c:pt>
                <c:pt idx="11">
                  <c:v>0.21813784934398861</c:v>
                </c:pt>
                <c:pt idx="12">
                  <c:v>0.23100619663745331</c:v>
                </c:pt>
                <c:pt idx="13">
                  <c:v>0.24004498130686872</c:v>
                </c:pt>
                <c:pt idx="14">
                  <c:v>0.24819685658846385</c:v>
                </c:pt>
                <c:pt idx="15">
                  <c:v>0.25068916080853398</c:v>
                </c:pt>
                <c:pt idx="16">
                  <c:v>0.26215962510120017</c:v>
                </c:pt>
                <c:pt idx="17">
                  <c:v>0.25072493345191205</c:v>
                </c:pt>
                <c:pt idx="18">
                  <c:v>0.25758521448208499</c:v>
                </c:pt>
                <c:pt idx="19">
                  <c:v>0.27222943278075096</c:v>
                </c:pt>
                <c:pt idx="20">
                  <c:v>0.26417632570396848</c:v>
                </c:pt>
                <c:pt idx="21">
                  <c:v>0.25118403225273456</c:v>
                </c:pt>
                <c:pt idx="22">
                  <c:v>0.25230534981812225</c:v>
                </c:pt>
                <c:pt idx="23">
                  <c:v>0.2444295664598756</c:v>
                </c:pt>
                <c:pt idx="24">
                  <c:v>0.25503103641294955</c:v>
                </c:pt>
                <c:pt idx="25">
                  <c:v>0.25693234220245043</c:v>
                </c:pt>
                <c:pt idx="26">
                  <c:v>0.26359271156294334</c:v>
                </c:pt>
                <c:pt idx="27">
                  <c:v>0.26805210900264514</c:v>
                </c:pt>
                <c:pt idx="28">
                  <c:v>0.26716342424575512</c:v>
                </c:pt>
                <c:pt idx="29">
                  <c:v>0.26682173887803062</c:v>
                </c:pt>
                <c:pt idx="30">
                  <c:v>0.26635781477217674</c:v>
                </c:pt>
                <c:pt idx="31">
                  <c:v>0.26548742312429807</c:v>
                </c:pt>
                <c:pt idx="32">
                  <c:v>0.26503968437424963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4E-4242-BE32-07553B8ED53A}"/>
            </c:ext>
          </c:extLst>
        </c:ser>
        <c:ser>
          <c:idx val="0"/>
          <c:order val="1"/>
          <c:tx>
            <c:strRef>
              <c:f>'21'!$C$1</c:f>
              <c:strCache>
                <c:ptCount val="1"/>
                <c:pt idx="0">
                  <c:v>Grunnsviðsmynd (án ólögfestra breytinga)</c:v>
                </c:pt>
              </c:strCache>
            </c:strRef>
          </c:tx>
          <c:spPr>
            <a:ln w="28575" cap="rnd">
              <a:solidFill>
                <a:srgbClr val="CA003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'21'!$A$2:$A$34</c:f>
              <c:strCache>
                <c:ptCount val="3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</c:strCache>
            </c:strRef>
          </c:cat>
          <c:val>
            <c:numRef>
              <c:f>'21'!$C$2:$C$34</c:f>
              <c:numCache>
                <c:formatCode>0.0%</c:formatCode>
                <c:ptCount val="33"/>
                <c:pt idx="27">
                  <c:v>0.26695451933367625</c:v>
                </c:pt>
                <c:pt idx="28">
                  <c:v>0.26324852803017879</c:v>
                </c:pt>
                <c:pt idx="29">
                  <c:v>0.26080921182759115</c:v>
                </c:pt>
                <c:pt idx="30">
                  <c:v>0.25940451190088859</c:v>
                </c:pt>
                <c:pt idx="31">
                  <c:v>0.25771898199460463</c:v>
                </c:pt>
                <c:pt idx="32">
                  <c:v>0.25659564354420883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4E-4242-BE32-07553B8ED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Heimild: Hagstofa Íslands</a:t>
                </a:r>
                <a:r>
                  <a:rPr lang="is-IS" baseline="0"/>
                  <a:t> og fjármálaáætlun 2026-2030.</a:t>
                </a:r>
                <a:br>
                  <a:rPr lang="is-IS" baseline="0"/>
                </a:br>
                <a:r>
                  <a:rPr lang="is-IS" baseline="0"/>
                  <a:t>Án óreglulegra liða. Leiðrétt fyrir áhrifum flutnings málefna fatlaðs fólks til sveitarfélaga árið 2011.</a:t>
                </a:r>
                <a:endParaRPr lang="is-IS"/>
              </a:p>
            </c:rich>
          </c:tx>
          <c:layout>
            <c:manualLayout>
              <c:xMode val="edge"/>
              <c:yMode val="edge"/>
              <c:x val="5.1711401713552332E-2"/>
              <c:y val="0.938717060367454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88383576"/>
        <c:scaling>
          <c:orientation val="minMax"/>
          <c:min val="0.21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403510354157272"/>
          <c:y val="0.85875409210212361"/>
          <c:w val="0.65305764983181891"/>
          <c:h val="5.8014182533896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Hlutfallsleg breyting samandreginna málefnasviða</a:t>
            </a:r>
            <a:r>
              <a:rPr lang="en-GB" baseline="0"/>
              <a:t> </a:t>
            </a:r>
            <a:r>
              <a:rPr lang="en-GB"/>
              <a:t>2025-2030</a:t>
            </a:r>
          </a:p>
        </c:rich>
      </c:tx>
      <c:layout>
        <c:manualLayout>
          <c:xMode val="edge"/>
          <c:yMode val="edge"/>
          <c:x val="1.668424820103229E-3"/>
          <c:y val="3.44308111512197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3163751430080636"/>
          <c:y val="0.17171296296296296"/>
          <c:w val="0.83087063867531152"/>
          <c:h val="0.693126425548534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strRef>
              <c:f>'22'!$A$3:$A$12</c:f>
              <c:strCache>
                <c:ptCount val="10"/>
                <c:pt idx="0">
                  <c:v>Skatta-, eigna- og fjármálaumsýsla</c:v>
                </c:pt>
                <c:pt idx="1">
                  <c:v>Almanna- og réttaröryggi</c:v>
                </c:pt>
                <c:pt idx="2">
                  <c:v>Umhverfis- og orkumál</c:v>
                </c:pt>
                <c:pt idx="3">
                  <c:v>Mennta- og menningarmál</c:v>
                </c:pt>
                <c:pt idx="4">
                  <c:v>Önnur málefnasvið</c:v>
                </c:pt>
                <c:pt idx="5">
                  <c:v>Félags-, húsnæðis- og tryggingamál</c:v>
                </c:pt>
                <c:pt idx="6">
                  <c:v>Samgöngu- og fjarskiptamál</c:v>
                </c:pt>
                <c:pt idx="7">
                  <c:v>Nýsköpun, rannsóknir og þekkingargr.</c:v>
                </c:pt>
                <c:pt idx="8">
                  <c:v>Heilbrigðismál</c:v>
                </c:pt>
                <c:pt idx="9">
                  <c:v>Utanríkismál og alþjóðl. þróunarsamvinna</c:v>
                </c:pt>
              </c:strCache>
            </c:strRef>
          </c:cat>
          <c:val>
            <c:numRef>
              <c:f>'22'!$B$3:$B$12</c:f>
              <c:numCache>
                <c:formatCode>0.0%</c:formatCode>
                <c:ptCount val="10"/>
                <c:pt idx="0">
                  <c:v>-9.3004099398391715E-2</c:v>
                </c:pt>
                <c:pt idx="1">
                  <c:v>-3.5616783380333694E-2</c:v>
                </c:pt>
                <c:pt idx="2">
                  <c:v>-4.5128913638733947E-2</c:v>
                </c:pt>
                <c:pt idx="3">
                  <c:v>-4.0099265820173646E-2</c:v>
                </c:pt>
                <c:pt idx="4">
                  <c:v>7.7485407094397107E-2</c:v>
                </c:pt>
                <c:pt idx="5">
                  <c:v>9.7866018858679071E-2</c:v>
                </c:pt>
                <c:pt idx="6">
                  <c:v>0.11763549479796764</c:v>
                </c:pt>
                <c:pt idx="7">
                  <c:v>0.13470266943611042</c:v>
                </c:pt>
                <c:pt idx="8">
                  <c:v>0.13864768101457492</c:v>
                </c:pt>
                <c:pt idx="9">
                  <c:v>0.32660554210321857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F7C-472C-8F0E-76B1AD401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  <c:extLst/>
      </c:barChart>
      <c:catAx>
        <c:axId val="158838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Tilfærslur yfir meðaltali á tímabili áætlunarinnar</a:t>
            </a:r>
          </a:p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%VLF</a:t>
            </a: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'23'!$B$1</c:f>
              <c:strCache>
                <c:ptCount val="1"/>
                <c:pt idx="0">
                  <c:v>Meðaltal 1998-2010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strRef>
              <c:f>'23'!$A$2:$A$5</c:f>
              <c:strCache>
                <c:ptCount val="4"/>
                <c:pt idx="0">
                  <c:v>Samneysla</c:v>
                </c:pt>
                <c:pt idx="1">
                  <c:v>Tilfærslur</c:v>
                </c:pt>
                <c:pt idx="2">
                  <c:v>Tilfærslur án atv.l.bóta</c:v>
                </c:pt>
                <c:pt idx="3">
                  <c:v>Verg fjárfesting</c:v>
                </c:pt>
              </c:strCache>
            </c:strRef>
          </c:cat>
          <c:val>
            <c:numRef>
              <c:f>'23'!$B$2:$B$5</c:f>
              <c:numCache>
                <c:formatCode>0.0%</c:formatCode>
                <c:ptCount val="4"/>
                <c:pt idx="0">
                  <c:v>0.15014607264472193</c:v>
                </c:pt>
                <c:pt idx="1">
                  <c:v>0.10367554615833785</c:v>
                </c:pt>
                <c:pt idx="2">
                  <c:v>9.9039255743606919E-2</c:v>
                </c:pt>
                <c:pt idx="3">
                  <c:v>2.4594580329423459E-2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'23'!$C$1</c:f>
              <c:strCache>
                <c:ptCount val="1"/>
                <c:pt idx="0">
                  <c:v>Meðaltal 2011-2025</c:v>
                </c:pt>
              </c:strCache>
            </c:strRef>
          </c:tx>
          <c:spPr>
            <a:solidFill>
              <a:srgbClr val="60986E"/>
            </a:solidFill>
            <a:ln w="19050">
              <a:noFill/>
            </a:ln>
            <a:effectLst/>
          </c:spPr>
          <c:invertIfNegative val="0"/>
          <c:cat>
            <c:strRef>
              <c:f>'23'!$A$2:$A$5</c:f>
              <c:strCache>
                <c:ptCount val="4"/>
                <c:pt idx="0">
                  <c:v>Samneysla</c:v>
                </c:pt>
                <c:pt idx="1">
                  <c:v>Tilfærslur</c:v>
                </c:pt>
                <c:pt idx="2">
                  <c:v>Tilfærslur án atv.l.bóta</c:v>
                </c:pt>
                <c:pt idx="3">
                  <c:v>Verg fjárfesting</c:v>
                </c:pt>
              </c:strCache>
            </c:strRef>
          </c:cat>
          <c:val>
            <c:numRef>
              <c:f>'23'!$C$2:$C$5</c:f>
              <c:numCache>
                <c:formatCode>0.0%</c:formatCode>
                <c:ptCount val="4"/>
                <c:pt idx="0">
                  <c:v>0.15016551975105905</c:v>
                </c:pt>
                <c:pt idx="1">
                  <c:v>0.11436402536814973</c:v>
                </c:pt>
                <c:pt idx="2">
                  <c:v>0.10484633080242575</c:v>
                </c:pt>
                <c:pt idx="3">
                  <c:v>1.9536519131841939E-2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tx>
            <c:strRef>
              <c:f>'23'!$D$1</c:f>
              <c:strCache>
                <c:ptCount val="1"/>
                <c:pt idx="0">
                  <c:v>Meðaltal 2026-2030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strRef>
              <c:f>'23'!$A$2:$A$5</c:f>
              <c:strCache>
                <c:ptCount val="4"/>
                <c:pt idx="0">
                  <c:v>Samneysla</c:v>
                </c:pt>
                <c:pt idx="1">
                  <c:v>Tilfærslur</c:v>
                </c:pt>
                <c:pt idx="2">
                  <c:v>Tilfærslur án atv.l.bóta</c:v>
                </c:pt>
                <c:pt idx="3">
                  <c:v>Verg fjárfesting</c:v>
                </c:pt>
              </c:strCache>
            </c:strRef>
          </c:cat>
          <c:val>
            <c:numRef>
              <c:f>'23'!$D$2:$D$5</c:f>
              <c:numCache>
                <c:formatCode>0.0%</c:formatCode>
                <c:ptCount val="4"/>
                <c:pt idx="0">
                  <c:v>0.14526669109286289</c:v>
                </c:pt>
                <c:pt idx="1">
                  <c:v>0.11571795417054723</c:v>
                </c:pt>
                <c:pt idx="2">
                  <c:v>0.10976402002944419</c:v>
                </c:pt>
                <c:pt idx="3">
                  <c:v>2.0826248529832024E-2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47869016372954"/>
          <c:y val="0.88143088363954492"/>
          <c:w val="0.78790376202974632"/>
          <c:h val="0.1023435011161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Vaxtagjöld ríkissjóðs í hlutfalli af VLF ná jafnvægi á tímabili fjármálaáætlunar</a:t>
            </a:r>
            <a:br>
              <a:rPr lang="en-GB"/>
            </a:b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% af VLF</a:t>
            </a:r>
            <a:br>
              <a:rPr lang="en-GB"/>
            </a:br>
            <a:endParaRPr lang="en-GB"/>
          </a:p>
        </c:rich>
      </c:tx>
      <c:layout>
        <c:manualLayout>
          <c:xMode val="edge"/>
          <c:yMode val="edge"/>
          <c:x val="4.4779773622047249E-2"/>
          <c:y val="9.542735729462388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1706429553448675"/>
          <c:w val="0.85566877955266007"/>
          <c:h val="0.54266538111307516"/>
        </c:manualLayout>
      </c:layout>
      <c:areaChart>
        <c:grouping val="stacked"/>
        <c:varyColors val="0"/>
        <c:ser>
          <c:idx val="1"/>
          <c:order val="0"/>
          <c:tx>
            <c:strRef>
              <c:f>'24'!$B$1</c:f>
              <c:strCache>
                <c:ptCount val="1"/>
                <c:pt idx="0">
                  <c:v>Vaxtagjöld af lánum</c:v>
                </c:pt>
              </c:strCache>
            </c:strRef>
          </c:tx>
          <c:spPr>
            <a:solidFill>
              <a:srgbClr val="003D85"/>
            </a:solidFill>
            <a:ln w="25400">
              <a:noFill/>
            </a:ln>
          </c:spPr>
          <c:cat>
            <c:strRef>
              <c:f>'24'!$A$2:$A$25</c:f>
              <c:strCach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strCache>
            </c:strRef>
          </c:cat>
          <c:val>
            <c:numRef>
              <c:f>'24'!$B$2:$B$25</c:f>
              <c:numCache>
                <c:formatCode>0.0%</c:formatCode>
                <c:ptCount val="24"/>
                <c:pt idx="0">
                  <c:v>1.6020753436855373E-2</c:v>
                </c:pt>
                <c:pt idx="1">
                  <c:v>2.2329794762915783E-2</c:v>
                </c:pt>
                <c:pt idx="2">
                  <c:v>5.1858378458808495E-2</c:v>
                </c:pt>
                <c:pt idx="3">
                  <c:v>4.051358533510771E-2</c:v>
                </c:pt>
                <c:pt idx="4">
                  <c:v>3.7160150458156301E-2</c:v>
                </c:pt>
                <c:pt idx="5">
                  <c:v>4.0985605584339564E-2</c:v>
                </c:pt>
                <c:pt idx="6">
                  <c:v>3.7766744190532081E-2</c:v>
                </c:pt>
                <c:pt idx="7">
                  <c:v>3.7651220307137787E-2</c:v>
                </c:pt>
                <c:pt idx="8">
                  <c:v>3.4337178386462455E-2</c:v>
                </c:pt>
                <c:pt idx="9">
                  <c:v>2.8020087139811828E-2</c:v>
                </c:pt>
                <c:pt idx="10">
                  <c:v>2.7989516942162996E-2</c:v>
                </c:pt>
                <c:pt idx="11">
                  <c:v>2.0166199700705559E-2</c:v>
                </c:pt>
                <c:pt idx="12">
                  <c:v>1.3645286011698225E-2</c:v>
                </c:pt>
                <c:pt idx="13">
                  <c:v>1.2486152196957152E-2</c:v>
                </c:pt>
                <c:pt idx="14">
                  <c:v>1.1428410784752912E-2</c:v>
                </c:pt>
                <c:pt idx="15">
                  <c:v>1.2750985110198135E-2</c:v>
                </c:pt>
                <c:pt idx="16">
                  <c:v>1.4520773002978833E-2</c:v>
                </c:pt>
                <c:pt idx="17">
                  <c:v>1.5271428521916344E-2</c:v>
                </c:pt>
                <c:pt idx="18">
                  <c:v>1.5044486051993907E-2</c:v>
                </c:pt>
                <c:pt idx="19">
                  <c:v>1.5412554381796997E-2</c:v>
                </c:pt>
                <c:pt idx="20">
                  <c:v>1.5538311245461081E-2</c:v>
                </c:pt>
                <c:pt idx="21">
                  <c:v>1.6505142060615353E-2</c:v>
                </c:pt>
                <c:pt idx="22">
                  <c:v>1.675896300795926E-2</c:v>
                </c:pt>
                <c:pt idx="23">
                  <c:v>1.6558595603352839E-2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'24'!$C$1</c:f>
              <c:strCache>
                <c:ptCount val="1"/>
                <c:pt idx="0">
                  <c:v>Verðbætur</c:v>
                </c:pt>
              </c:strCache>
            </c:strRef>
          </c:tx>
          <c:spPr>
            <a:ln w="25400">
              <a:noFill/>
            </a:ln>
          </c:spPr>
          <c:cat>
            <c:strRef>
              <c:f>'24'!$A$2:$A$25</c:f>
              <c:strCach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strCache>
            </c:strRef>
          </c:cat>
          <c:val>
            <c:numRef>
              <c:f>'24'!$C$2:$C$25</c:f>
              <c:numCache>
                <c:formatCode>0.0%</c:formatCode>
                <c:ptCount val="24"/>
                <c:pt idx="0">
                  <c:v>1.7102262444743902E-3</c:v>
                </c:pt>
                <c:pt idx="1">
                  <c:v>4.6960761185814263E-3</c:v>
                </c:pt>
                <c:pt idx="2">
                  <c:v>1.7059858299756946E-2</c:v>
                </c:pt>
                <c:pt idx="3">
                  <c:v>3.5491476037304718E-3</c:v>
                </c:pt>
                <c:pt idx="4">
                  <c:v>9.0322485607722113E-3</c:v>
                </c:pt>
                <c:pt idx="5">
                  <c:v>9.3276463829694966E-3</c:v>
                </c:pt>
                <c:pt idx="6">
                  <c:v>7.643595956847867E-3</c:v>
                </c:pt>
                <c:pt idx="7">
                  <c:v>1.2778235779060182E-3</c:v>
                </c:pt>
                <c:pt idx="8">
                  <c:v>2.2766534190046253E-3</c:v>
                </c:pt>
                <c:pt idx="9">
                  <c:v>1.9657212919303121E-3</c:v>
                </c:pt>
                <c:pt idx="10">
                  <c:v>1.6877627548345753E-3</c:v>
                </c:pt>
                <c:pt idx="11">
                  <c:v>2.4332226030121932E-3</c:v>
                </c:pt>
                <c:pt idx="12">
                  <c:v>2.6106209312316184E-3</c:v>
                </c:pt>
                <c:pt idx="13">
                  <c:v>2.6780457912067091E-3</c:v>
                </c:pt>
                <c:pt idx="14">
                  <c:v>4.5835872131361945E-3</c:v>
                </c:pt>
                <c:pt idx="15">
                  <c:v>1.1797881172668171E-2</c:v>
                </c:pt>
                <c:pt idx="16">
                  <c:v>1.1109543789580633E-2</c:v>
                </c:pt>
                <c:pt idx="17">
                  <c:v>6.758419430975742E-3</c:v>
                </c:pt>
                <c:pt idx="18">
                  <c:v>5.323117332604402E-3</c:v>
                </c:pt>
                <c:pt idx="19">
                  <c:v>3.5612341564000634E-3</c:v>
                </c:pt>
                <c:pt idx="20">
                  <c:v>2.7832562254621867E-3</c:v>
                </c:pt>
                <c:pt idx="21">
                  <c:v>2.5729118588658077E-3</c:v>
                </c:pt>
                <c:pt idx="22">
                  <c:v>2.3965150676724264E-3</c:v>
                </c:pt>
                <c:pt idx="23">
                  <c:v>1.9294638620907794E-3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tx>
            <c:strRef>
              <c:f>'24'!$D$1</c:f>
              <c:strCache>
                <c:ptCount val="1"/>
                <c:pt idx="0">
                  <c:v>Reiknaðir vextir á ófjármagnaðar lífeyrisskuldbindingar</c:v>
                </c:pt>
              </c:strCache>
            </c:strRef>
          </c:tx>
          <c:spPr>
            <a:ln w="25400">
              <a:noFill/>
            </a:ln>
          </c:spPr>
          <c:cat>
            <c:strRef>
              <c:f>'24'!$A$2:$A$25</c:f>
              <c:strCach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strCache>
            </c:strRef>
          </c:cat>
          <c:val>
            <c:numRef>
              <c:f>'24'!$D$2:$D$25</c:f>
              <c:numCache>
                <c:formatCode>0.0%</c:formatCode>
                <c:ptCount val="24"/>
                <c:pt idx="0">
                  <c:v>3.1776825569180159E-3</c:v>
                </c:pt>
                <c:pt idx="1">
                  <c:v>2.9019674451521578E-3</c:v>
                </c:pt>
                <c:pt idx="2">
                  <c:v>3.5267718525250078E-3</c:v>
                </c:pt>
                <c:pt idx="3">
                  <c:v>4.0616264328805982E-3</c:v>
                </c:pt>
                <c:pt idx="4">
                  <c:v>4.0685798202728706E-3</c:v>
                </c:pt>
                <c:pt idx="5">
                  <c:v>4.1268507880075434E-3</c:v>
                </c:pt>
                <c:pt idx="6">
                  <c:v>4.0413502349572064E-3</c:v>
                </c:pt>
                <c:pt idx="7">
                  <c:v>4.0421643436415579E-3</c:v>
                </c:pt>
                <c:pt idx="8">
                  <c:v>4.0852102777854697E-3</c:v>
                </c:pt>
                <c:pt idx="9">
                  <c:v>4.4572989046816249E-3</c:v>
                </c:pt>
                <c:pt idx="10">
                  <c:v>4.6177855144610494E-3</c:v>
                </c:pt>
                <c:pt idx="11">
                  <c:v>4.5452707489834054E-3</c:v>
                </c:pt>
                <c:pt idx="12">
                  <c:v>4.4542480420343014E-3</c:v>
                </c:pt>
                <c:pt idx="13">
                  <c:v>4.8962759011527178E-3</c:v>
                </c:pt>
                <c:pt idx="14">
                  <c:v>4.8023771094432288E-3</c:v>
                </c:pt>
                <c:pt idx="15">
                  <c:v>4.3732014993097725E-3</c:v>
                </c:pt>
                <c:pt idx="16">
                  <c:v>4.1487922865653809E-3</c:v>
                </c:pt>
                <c:pt idx="17">
                  <c:v>3.9857345362164631E-3</c:v>
                </c:pt>
                <c:pt idx="18">
                  <c:v>3.9049895490148121E-3</c:v>
                </c:pt>
                <c:pt idx="19">
                  <c:v>3.6779959320197369E-3</c:v>
                </c:pt>
                <c:pt idx="20">
                  <c:v>3.4283818406355411E-3</c:v>
                </c:pt>
                <c:pt idx="21">
                  <c:v>3.2030127222615161E-3</c:v>
                </c:pt>
                <c:pt idx="22">
                  <c:v>2.9790013688428076E-3</c:v>
                </c:pt>
                <c:pt idx="23">
                  <c:v>2.7993041277874424E-3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4B-46D8-AD46-57E0ABED8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382592"/>
        <c:axId val="1588383576"/>
      </c:area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125E-2"/>
          <c:y val="0.87905940328887455"/>
          <c:w val="0.9"/>
          <c:h val="7.0312639491492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Skuldir hins opinbera á Íslandi undir Maastricht-viðmiði</a:t>
            </a:r>
          </a:p>
          <a:p>
            <a:pPr algn="l">
              <a:defRPr/>
            </a:pPr>
            <a:r>
              <a:rPr lang="is-IS"/>
              <a:t>% af VLF, árið 2024</a:t>
            </a:r>
          </a:p>
        </c:rich>
      </c:tx>
      <c:layout>
        <c:manualLayout>
          <c:xMode val="edge"/>
          <c:yMode val="edge"/>
          <c:x val="5.3498624090673796E-2"/>
          <c:y val="1.21581524870366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9323216085878"/>
          <c:y val="0.16466724117233808"/>
          <c:w val="0.83758548347546524"/>
          <c:h val="0.596066272488122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D85"/>
            </a:solidFill>
            <a:ln w="3175">
              <a:solidFill>
                <a:srgbClr val="C8DEF6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60986E"/>
              </a:solidFill>
              <a:ln w="3175">
                <a:solidFill>
                  <a:srgbClr val="C8DEF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53-4C14-8CC9-7F3424284BC8}"/>
              </c:ext>
            </c:extLst>
          </c:dPt>
          <c:cat>
            <c:strRef>
              <c:f>'25'!$A$2:$A$9</c:f>
              <c:strCache>
                <c:ptCount val="8"/>
                <c:pt idx="0">
                  <c:v>ESB</c:v>
                </c:pt>
                <c:pt idx="1">
                  <c:v>Finnland</c:v>
                </c:pt>
                <c:pt idx="2">
                  <c:v>Þýskaland</c:v>
                </c:pt>
                <c:pt idx="3">
                  <c:v>Ísland</c:v>
                </c:pt>
                <c:pt idx="4">
                  <c:v>Pólland</c:v>
                </c:pt>
                <c:pt idx="5">
                  <c:v>Noregur</c:v>
                </c:pt>
                <c:pt idx="6">
                  <c:v>Danmörk</c:v>
                </c:pt>
                <c:pt idx="7">
                  <c:v>Svíþjóð</c:v>
                </c:pt>
              </c:strCache>
            </c:strRef>
          </c:cat>
          <c:val>
            <c:numRef>
              <c:f>'25'!$B$2:$B$9</c:f>
              <c:numCache>
                <c:formatCode>0.0"%"</c:formatCode>
                <c:ptCount val="8"/>
                <c:pt idx="0">
                  <c:v>81.599999999999994</c:v>
                </c:pt>
                <c:pt idx="1">
                  <c:v>81.5</c:v>
                </c:pt>
                <c:pt idx="2">
                  <c:v>62.4</c:v>
                </c:pt>
                <c:pt idx="3">
                  <c:v>59.1</c:v>
                </c:pt>
                <c:pt idx="4">
                  <c:v>53.5</c:v>
                </c:pt>
                <c:pt idx="5">
                  <c:v>43.4</c:v>
                </c:pt>
                <c:pt idx="6">
                  <c:v>33.6</c:v>
                </c:pt>
                <c:pt idx="7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53-4C14-8CC9-7F3424284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1440"/>
        <c:axId val="153102976"/>
      </c:barChart>
      <c:lineChart>
        <c:grouping val="standard"/>
        <c:varyColors val="0"/>
        <c:ser>
          <c:idx val="1"/>
          <c:order val="1"/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'25'!$A$2:$A$9</c:f>
              <c:strCache>
                <c:ptCount val="8"/>
                <c:pt idx="0">
                  <c:v>ESB</c:v>
                </c:pt>
                <c:pt idx="1">
                  <c:v>Finnland</c:v>
                </c:pt>
                <c:pt idx="2">
                  <c:v>Þýskaland</c:v>
                </c:pt>
                <c:pt idx="3">
                  <c:v>Ísland</c:v>
                </c:pt>
                <c:pt idx="4">
                  <c:v>Pólland</c:v>
                </c:pt>
                <c:pt idx="5">
                  <c:v>Noregur</c:v>
                </c:pt>
                <c:pt idx="6">
                  <c:v>Danmörk</c:v>
                </c:pt>
                <c:pt idx="7">
                  <c:v>Svíþjóð</c:v>
                </c:pt>
              </c:strCache>
            </c:strRef>
          </c:cat>
          <c:val>
            <c:numRef>
              <c:f>'25'!$C$2:$C$9</c:f>
              <c:numCache>
                <c:formatCode>0.0"%"</c:formatCode>
                <c:ptCount val="8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53-4C14-8CC9-7F3424284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</c:line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LID4096"/>
          </a:p>
        </c:txPr>
        <c:crossAx val="153102976"/>
        <c:crosses val="autoZero"/>
        <c:auto val="1"/>
        <c:lblAlgn val="ctr"/>
        <c:lblOffset val="100"/>
        <c:tickLblSkip val="1"/>
        <c:noMultiLvlLbl val="0"/>
      </c:cat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&quot;%&quot;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LID4096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Jákvæð áhrif greiðsluafkomu á lánsfjárjöfnuð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fara vaxandi en vaxtabyrði og lánveitingar þyngja róðurinn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</c:rich>
      </c:tx>
      <c:layout>
        <c:manualLayout>
          <c:xMode val="edge"/>
          <c:yMode val="edge"/>
          <c:x val="0.10194153066506825"/>
          <c:y val="6.060591511426927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9323216085878"/>
          <c:y val="0.22445307547139282"/>
          <c:w val="0.83758548347546524"/>
          <c:h val="0.52882266156944135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'26'!$C$1</c:f>
              <c:strCache>
                <c:ptCount val="1"/>
                <c:pt idx="0">
                  <c:v>Endurlán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'26'!$A$2:$A$7</c15:sqref>
                  </c15:fullRef>
                </c:ext>
              </c:extLst>
              <c:f>'26'!$A$3:$A$7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'26'!$C$2:$C$7</c15:sqref>
                  </c15:fullRef>
                </c:ext>
              </c:extLst>
              <c:f>'26'!$C$3:$C$7</c:f>
              <c:numCache>
                <c:formatCode>0.0</c:formatCode>
                <c:ptCount val="5"/>
                <c:pt idx="0">
                  <c:v>-28.85</c:v>
                </c:pt>
                <c:pt idx="1">
                  <c:v>-51.289000000000001</c:v>
                </c:pt>
                <c:pt idx="2">
                  <c:v>-33.549999999999997</c:v>
                </c:pt>
                <c:pt idx="3">
                  <c:v>-31.75</c:v>
                </c:pt>
                <c:pt idx="4">
                  <c:v>-27.05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F-4470-91DC-3B2B364EC0C2}"/>
            </c:ext>
          </c:extLst>
        </c:ser>
        <c:ser>
          <c:idx val="1"/>
          <c:order val="2"/>
          <c:tx>
            <c:strRef>
              <c:f>'26'!$D$1</c:f>
              <c:strCache>
                <c:ptCount val="1"/>
                <c:pt idx="0">
                  <c:v>Innheimtar afborganir</c:v>
                </c:pt>
              </c:strCache>
            </c:strRef>
          </c:tx>
          <c:spPr>
            <a:solidFill>
              <a:srgbClr val="60986E"/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'26'!$A$2:$A$7</c15:sqref>
                  </c15:fullRef>
                </c:ext>
              </c:extLst>
              <c:f>'26'!$A$3:$A$7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'26'!$D$2:$D$7</c15:sqref>
                  </c15:fullRef>
                </c:ext>
              </c:extLst>
              <c:f>'26'!$D$3:$D$7</c:f>
              <c:numCache>
                <c:formatCode>0.0</c:formatCode>
                <c:ptCount val="5"/>
                <c:pt idx="0">
                  <c:v>6.6864131631219159</c:v>
                </c:pt>
                <c:pt idx="1">
                  <c:v>7.5379231205077755</c:v>
                </c:pt>
                <c:pt idx="2">
                  <c:v>9.3166818875313844</c:v>
                </c:pt>
                <c:pt idx="3">
                  <c:v>10.509765785468321</c:v>
                </c:pt>
                <c:pt idx="4">
                  <c:v>11.734270778691943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9F-4470-91DC-3B2B364EC0C2}"/>
            </c:ext>
          </c:extLst>
        </c:ser>
        <c:ser>
          <c:idx val="2"/>
          <c:order val="3"/>
          <c:tx>
            <c:strRef>
              <c:f>'26'!$E$1</c:f>
              <c:strCache>
                <c:ptCount val="1"/>
                <c:pt idx="0">
                  <c:v>Greiðsluafkoma án vaxtagjalda</c:v>
                </c:pt>
              </c:strCache>
            </c:strRef>
          </c:tx>
          <c:spPr>
            <a:solidFill>
              <a:srgbClr val="003D85"/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'26'!$A$2:$A$7</c15:sqref>
                  </c15:fullRef>
                </c:ext>
              </c:extLst>
              <c:f>'26'!$A$3:$A$7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'26'!$E$2:$E$7</c15:sqref>
                  </c15:fullRef>
                </c:ext>
              </c:extLst>
              <c:f>'26'!$E$3:$E$7</c:f>
              <c:numCache>
                <c:formatCode>0.0</c:formatCode>
                <c:ptCount val="5"/>
                <c:pt idx="0">
                  <c:v>22.474648298628864</c:v>
                </c:pt>
                <c:pt idx="1">
                  <c:v>45.813136124579273</c:v>
                </c:pt>
                <c:pt idx="2">
                  <c:v>56.854996349211149</c:v>
                </c:pt>
                <c:pt idx="3">
                  <c:v>68.931934113000253</c:v>
                </c:pt>
                <c:pt idx="4">
                  <c:v>79.510830748595282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9F-4470-91DC-3B2B364EC0C2}"/>
            </c:ext>
          </c:extLst>
        </c:ser>
        <c:ser>
          <c:idx val="4"/>
          <c:order val="4"/>
          <c:tx>
            <c:strRef>
              <c:f>'26'!$F$1</c:f>
              <c:strCache>
                <c:ptCount val="1"/>
                <c:pt idx="0">
                  <c:v>Greidd vaxtagjöld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'26'!$A$2:$A$7</c15:sqref>
                  </c15:fullRef>
                </c:ext>
              </c:extLst>
              <c:f>'26'!$A$3:$A$7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'26'!$F$2:$F$7</c15:sqref>
                  </c15:fullRef>
                </c:ext>
              </c:extLst>
              <c:f>'26'!$F$3:$F$7</c:f>
              <c:numCache>
                <c:formatCode>0.0</c:formatCode>
                <c:ptCount val="5"/>
                <c:pt idx="0">
                  <c:v>-70.900059618406004</c:v>
                </c:pt>
                <c:pt idx="1">
                  <c:v>-83.641797696616663</c:v>
                </c:pt>
                <c:pt idx="2">
                  <c:v>-90.407918882209231</c:v>
                </c:pt>
                <c:pt idx="3">
                  <c:v>-100.34281957021211</c:v>
                </c:pt>
                <c:pt idx="4">
                  <c:v>-102.06008799460872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9F-4470-91DC-3B2B364EC0C2}"/>
            </c:ext>
          </c:extLst>
        </c:ser>
        <c:ser>
          <c:idx val="5"/>
          <c:order val="5"/>
          <c:tx>
            <c:strRef>
              <c:f>'26'!$G$1</c:f>
              <c:strCache>
                <c:ptCount val="1"/>
                <c:pt idx="0">
                  <c:v>Innborgun til B-deildar LSR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'26'!$A$2:$A$7</c15:sqref>
                  </c15:fullRef>
                </c:ext>
              </c:extLst>
              <c:f>'26'!$A$3:$A$7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'26'!$G$2:$G$7</c15:sqref>
                  </c15:fullRef>
                </c:ext>
              </c:extLst>
              <c:f>'26'!$G$3:$G$7</c:f>
              <c:numCache>
                <c:formatCode>0.0</c:formatCode>
                <c:ptCount val="5"/>
                <c:pt idx="0">
                  <c:v>-10.6808</c:v>
                </c:pt>
                <c:pt idx="1">
                  <c:v>-10.947819999999998</c:v>
                </c:pt>
                <c:pt idx="2">
                  <c:v>-11.221515499999999</c:v>
                </c:pt>
                <c:pt idx="3">
                  <c:v>-11.502053387499997</c:v>
                </c:pt>
                <c:pt idx="4">
                  <c:v>-11.789604722187496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9F-4470-91DC-3B2B364EC0C2}"/>
            </c:ext>
          </c:extLst>
        </c:ser>
        <c:ser>
          <c:idx val="6"/>
          <c:order val="6"/>
          <c:tx>
            <c:strRef>
              <c:f>'26'!$H$1</c:f>
              <c:strCache>
                <c:ptCount val="1"/>
                <c:pt idx="0">
                  <c:v>Sala eigna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'26'!$A$2:$A$7</c15:sqref>
                  </c15:fullRef>
                </c:ext>
              </c:extLst>
              <c:f>'26'!$A$3:$A$7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'26'!$H$2:$H$7</c15:sqref>
                  </c15:fullRef>
                </c:ext>
              </c:extLst>
              <c:f>'26'!$H$3:$H$7</c:f>
              <c:numCache>
                <c:formatCode>0.0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0.9</c:v>
                </c:pt>
                <c:pt idx="3">
                  <c:v>1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9F-4470-91DC-3B2B364EC0C2}"/>
            </c:ext>
          </c:extLst>
        </c:ser>
        <c:ser>
          <c:idx val="7"/>
          <c:order val="7"/>
          <c:tx>
            <c:strRef>
              <c:f>'26'!$I$1</c:f>
              <c:strCache>
                <c:ptCount val="1"/>
                <c:pt idx="0">
                  <c:v>Eiginfjárframlög og hlutabréfakaup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'26'!$A$2:$A$7</c15:sqref>
                  </c15:fullRef>
                </c:ext>
              </c:extLst>
              <c:f>'26'!$A$3:$A$7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'26'!$I$2:$I$7</c15:sqref>
                  </c15:fullRef>
                </c:ext>
              </c:extLst>
              <c:f>'26'!$I$3:$I$7</c:f>
              <c:numCache>
                <c:formatCode>0.0</c:formatCode>
                <c:ptCount val="5"/>
                <c:pt idx="0">
                  <c:v>8.3939999999999984</c:v>
                </c:pt>
                <c:pt idx="1">
                  <c:v>3.4939999999999998</c:v>
                </c:pt>
                <c:pt idx="2">
                  <c:v>-1.6060000000000001</c:v>
                </c:pt>
                <c:pt idx="3">
                  <c:v>-1.6060000000000001</c:v>
                </c:pt>
                <c:pt idx="4">
                  <c:v>-1.6060000000000001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9F-4470-91DC-3B2B364EC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101440"/>
        <c:axId val="153102976"/>
      </c:barChart>
      <c:lineChart>
        <c:grouping val="standard"/>
        <c:varyColors val="0"/>
        <c:ser>
          <c:idx val="0"/>
          <c:order val="0"/>
          <c:tx>
            <c:strRef>
              <c:f>'26'!$B$1</c:f>
              <c:strCache>
                <c:ptCount val="1"/>
                <c:pt idx="0">
                  <c:v>Lánsfjárjöfnuður</c:v>
                </c:pt>
              </c:strCache>
            </c:strRef>
          </c:tx>
          <c:spPr>
            <a:ln w="3175">
              <a:noFill/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'26'!$A$2:$A$7</c15:sqref>
                  </c15:fullRef>
                </c:ext>
              </c:extLst>
              <c:f>'26'!$A$3:$A$7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'26'!$B$2:$B$7</c15:sqref>
                  </c15:fullRef>
                </c:ext>
              </c:extLst>
              <c:f>'26'!$B$3:$B$7</c:f>
              <c:numCache>
                <c:formatCode>0.0</c:formatCode>
                <c:ptCount val="5"/>
                <c:pt idx="0">
                  <c:v>-72.075798156655225</c:v>
                </c:pt>
                <c:pt idx="1">
                  <c:v>-88.233558451529134</c:v>
                </c:pt>
                <c:pt idx="2">
                  <c:v>-69.713756145466633</c:v>
                </c:pt>
                <c:pt idx="3">
                  <c:v>-64.759173059243579</c:v>
                </c:pt>
                <c:pt idx="4">
                  <c:v>-50.160591189508821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9F-4470-91DC-3B2B364EC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</c:line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  <c:max val="100"/>
          <c:min val="-15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/>
                </a:pPr>
                <a:r>
                  <a:rPr lang="is-IS" sz="800"/>
                  <a:t>Ma.kr.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4169141487071899E-3"/>
          <c:y val="0.83868926445169967"/>
          <c:w val="0.99358308585129274"/>
          <c:h val="0.16131073554830036"/>
        </c:manualLayout>
      </c:layout>
      <c:overlay val="0"/>
      <c:txPr>
        <a:bodyPr/>
        <a:lstStyle/>
        <a:p>
          <a:pPr>
            <a:defRPr sz="600" baseline="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Skuldahlutfall ríkissjóðs lækkar undir lok fjármálaáætlunar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Skuldir ríkissjóðs, % af VLF</a:t>
            </a:r>
          </a:p>
        </c:rich>
      </c:tx>
      <c:layout>
        <c:manualLayout>
          <c:xMode val="edge"/>
          <c:yMode val="edge"/>
          <c:x val="5.7041056396447853E-2"/>
          <c:y val="1.83523712679446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26252158894647"/>
          <c:y val="0.21744409078842336"/>
          <c:w val="0.83304705843808358"/>
          <c:h val="0.58938134961298672"/>
        </c:manualLayout>
      </c:layout>
      <c:lineChart>
        <c:grouping val="standard"/>
        <c:varyColors val="0"/>
        <c:ser>
          <c:idx val="0"/>
          <c:order val="0"/>
          <c:tx>
            <c:strRef>
              <c:f>[3]Gögn!$F$13</c:f>
              <c:strCache>
                <c:ptCount val="1"/>
                <c:pt idx="0">
                  <c:v>Fjármálaáætlun 2026-2030</c:v>
                </c:pt>
              </c:strCache>
            </c:strRef>
          </c:tx>
          <c:marker>
            <c:symbol val="none"/>
          </c:marker>
          <c:cat>
            <c:numRef>
              <c:f>[3]Gögn!$A$1:$A$12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[3]Gögn!$F$1:$F$12</c:f>
              <c:numCache>
                <c:formatCode>General</c:formatCode>
                <c:ptCount val="12"/>
                <c:pt idx="0">
                  <c:v>21.948696730523608</c:v>
                </c:pt>
                <c:pt idx="1">
                  <c:v>29.891118784700215</c:v>
                </c:pt>
                <c:pt idx="2">
                  <c:v>32.98624373805594</c:v>
                </c:pt>
                <c:pt idx="3">
                  <c:v>32.381946307737813</c:v>
                </c:pt>
                <c:pt idx="4">
                  <c:v>31.044409752303331</c:v>
                </c:pt>
                <c:pt idx="5">
                  <c:v>33.117973878603586</c:v>
                </c:pt>
                <c:pt idx="6">
                  <c:v>31.818294066805556</c:v>
                </c:pt>
                <c:pt idx="7">
                  <c:v>31.882554775773684</c:v>
                </c:pt>
                <c:pt idx="8">
                  <c:v>32.104110629836427</c:v>
                </c:pt>
                <c:pt idx="9">
                  <c:v>31.949073077589507</c:v>
                </c:pt>
                <c:pt idx="10">
                  <c:v>31.68419746150748</c:v>
                </c:pt>
                <c:pt idx="11">
                  <c:v>31.04725383237119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11-49DB-8653-94046D597692}"/>
            </c:ext>
          </c:extLst>
        </c:ser>
        <c:ser>
          <c:idx val="1"/>
          <c:order val="1"/>
          <c:tx>
            <c:strRef>
              <c:f>[3]Gögn!$G$13</c:f>
              <c:strCache>
                <c:ptCount val="1"/>
                <c:pt idx="0">
                  <c:v>Fjármálastefna 2026-2030</c:v>
                </c:pt>
              </c:strCache>
            </c:strRef>
          </c:tx>
          <c:marker>
            <c:symbol val="none"/>
          </c:marker>
          <c:cat>
            <c:numRef>
              <c:f>[3]Gögn!$A$1:$A$12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[3]Gögn!$G$1:$G$12</c:f>
              <c:numCache>
                <c:formatCode>General</c:formatCode>
                <c:ptCount val="12"/>
                <c:pt idx="7">
                  <c:v>32.5</c:v>
                </c:pt>
                <c:pt idx="8">
                  <c:v>32.5</c:v>
                </c:pt>
                <c:pt idx="9">
                  <c:v>32.5</c:v>
                </c:pt>
                <c:pt idx="10">
                  <c:v>32</c:v>
                </c:pt>
                <c:pt idx="11">
                  <c:v>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1-49DB-8653-94046D59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103744"/>
        <c:axId val="160134656"/>
      </c:line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60134656"/>
        <c:crosses val="autoZero"/>
        <c:auto val="0"/>
        <c:lblAlgn val="ctr"/>
        <c:lblOffset val="100"/>
        <c:noMultiLvlLbl val="0"/>
      </c:catAx>
      <c:valAx>
        <c:axId val="160134656"/>
        <c:scaling>
          <c:orientation val="minMax"/>
          <c:max val="40"/>
          <c:min val="2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&quot;%&quot;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3744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10438869559909662"/>
          <c:y val="0.8935407793177369"/>
          <c:w val="0.79122260880180673"/>
          <c:h val="7.1939252103588897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 sz="1050" b="0" i="0" u="none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Frumjöfnuður fer batnandi en vaxtabyrði verður áfram íþyngjandi</a:t>
            </a:r>
            <a:endParaRPr lang="en-GB" sz="1050" b="0" i="0" u="none" baseline="0">
              <a:effectLst/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 b="0" i="0" baseline="0">
                <a:effectLst/>
                <a:latin typeface="FiraGO Light" panose="020B0403050000020004" pitchFamily="34" charset="0"/>
                <a:cs typeface="FiraGO Light" panose="020B0403050000020004" pitchFamily="34" charset="0"/>
              </a:rPr>
              <a:t>Framlag liða til breytinga í skuldahlutfalli ríkissjóðs milli ára, í VLF prósentustigum </a:t>
            </a:r>
            <a:endParaRPr lang="x-none" sz="500">
              <a:effectLst/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4.9259718111272971E-2"/>
          <c:y val="8.071391337422406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5445471440689366"/>
          <c:w val="0.65323298878622293"/>
          <c:h val="0.471918957887053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'28'!$B$1</c:f>
              <c:strCache>
                <c:ptCount val="1"/>
                <c:pt idx="0">
                  <c:v>Sala Íslandsbanka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'28'!$A$2:$A$6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'28'!$B$2:$B$6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E-43E9-992F-74C5210861B5}"/>
            </c:ext>
          </c:extLst>
        </c:ser>
        <c:ser>
          <c:idx val="5"/>
          <c:order val="1"/>
          <c:tx>
            <c:strRef>
              <c:f>'28'!$C$1</c:f>
              <c:strCache>
                <c:ptCount val="1"/>
                <c:pt idx="0">
                  <c:v>Vaxtabyrði</c:v>
                </c:pt>
              </c:strCache>
            </c:strRef>
          </c:tx>
          <c:spPr>
            <a:solidFill>
              <a:srgbClr val="60986E"/>
            </a:solidFill>
            <a:ln>
              <a:noFill/>
            </a:ln>
            <a:effectLst/>
          </c:spPr>
          <c:invertIfNegative val="0"/>
          <c:cat>
            <c:numRef>
              <c:f>'28'!$A$2:$A$6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'28'!$C$2:$C$6</c:f>
              <c:numCache>
                <c:formatCode>0.0%</c:formatCode>
                <c:ptCount val="5"/>
                <c:pt idx="0">
                  <c:v>2.2651784470216797E-2</c:v>
                </c:pt>
                <c:pt idx="1">
                  <c:v>2.1749949311558804E-2</c:v>
                </c:pt>
                <c:pt idx="2">
                  <c:v>2.2281066641742679E-2</c:v>
                </c:pt>
                <c:pt idx="3">
                  <c:v>2.2134479444474494E-2</c:v>
                </c:pt>
                <c:pt idx="4">
                  <c:v>2.1287363593231065E-2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E-43E9-992F-74C5210861B5}"/>
            </c:ext>
          </c:extLst>
        </c:ser>
        <c:ser>
          <c:idx val="3"/>
          <c:order val="2"/>
          <c:tx>
            <c:strRef>
              <c:f>'28'!$D$1</c:f>
              <c:strCache>
                <c:ptCount val="1"/>
                <c:pt idx="0">
                  <c:v>Vöxtur landsframleiðslu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'28'!$A$2:$A$6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'28'!$D$2:$D$6</c:f>
              <c:numCache>
                <c:formatCode>0.0%</c:formatCode>
                <c:ptCount val="5"/>
                <c:pt idx="0">
                  <c:v>-1.6910048427056314E-2</c:v>
                </c:pt>
                <c:pt idx="1">
                  <c:v>-1.6844341217056344E-2</c:v>
                </c:pt>
                <c:pt idx="2">
                  <c:v>-1.618705183550586E-2</c:v>
                </c:pt>
                <c:pt idx="3">
                  <c:v>-1.5704307535722408E-2</c:v>
                </c:pt>
                <c:pt idx="4">
                  <c:v>-1.5748143535054951E-2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E-43E9-992F-74C5210861B5}"/>
            </c:ext>
          </c:extLst>
        </c:ser>
        <c:ser>
          <c:idx val="2"/>
          <c:order val="3"/>
          <c:tx>
            <c:strRef>
              <c:f>'28'!$E$1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'28'!$A$2:$A$6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'28'!$E$2:$E$6</c:f>
              <c:numCache>
                <c:formatCode>0.0%</c:formatCode>
                <c:ptCount val="5"/>
                <c:pt idx="0">
                  <c:v>-1.1617796674157637E-2</c:v>
                </c:pt>
                <c:pt idx="1">
                  <c:v>-1.5261828838958163E-2</c:v>
                </c:pt>
                <c:pt idx="2">
                  <c:v>-1.6417628051810386E-2</c:v>
                </c:pt>
                <c:pt idx="3">
                  <c:v>-1.745794656936377E-2</c:v>
                </c:pt>
                <c:pt idx="4">
                  <c:v>-1.8298276134746102E-2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8E-43E9-992F-74C5210861B5}"/>
            </c:ext>
          </c:extLst>
        </c:ser>
        <c:ser>
          <c:idx val="4"/>
          <c:order val="4"/>
          <c:tx>
            <c:strRef>
              <c:f>'28'!$F$1</c:f>
              <c:strCache>
                <c:ptCount val="1"/>
                <c:pt idx="0">
                  <c:v>Endurlán ríkissjóðs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'28'!$A$2:$A$6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'28'!$F$2:$F$6</c:f>
              <c:numCache>
                <c:formatCode>0.0%</c:formatCode>
                <c:ptCount val="5"/>
                <c:pt idx="0">
                  <c:v>5.6142953777126676E-3</c:v>
                </c:pt>
                <c:pt idx="1">
                  <c:v>9.4536707647503368E-3</c:v>
                </c:pt>
                <c:pt idx="2">
                  <c:v>5.8721899908127789E-3</c:v>
                </c:pt>
                <c:pt idx="3">
                  <c:v>5.2839828749027453E-3</c:v>
                </c:pt>
                <c:pt idx="4">
                  <c:v>4.2780325794717694E-3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8E-43E9-992F-74C5210861B5}"/>
            </c:ext>
          </c:extLst>
        </c:ser>
        <c:ser>
          <c:idx val="6"/>
          <c:order val="6"/>
          <c:tx>
            <c:strRef>
              <c:f>'28'!$H$1</c:f>
              <c:strCache>
                <c:ptCount val="1"/>
                <c:pt idx="0">
                  <c:v>Breyting í skuldahlutfalli ríkissjóðs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'28'!$A$2:$A$6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'28'!$H$2:$H$6</c:f>
              <c:numCache>
                <c:formatCode>0.0%</c:formatCode>
                <c:ptCount val="5"/>
                <c:pt idx="0">
                  <c:v>6.4260708968127966E-4</c:v>
                </c:pt>
                <c:pt idx="1">
                  <c:v>2.2155585406274381E-3</c:v>
                </c:pt>
                <c:pt idx="2">
                  <c:v>-1.5503755224692273E-3</c:v>
                </c:pt>
                <c:pt idx="3">
                  <c:v>-2.6487561608202759E-3</c:v>
                </c:pt>
                <c:pt idx="4">
                  <c:v>-6.3694362913628844E-3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8E-43E9-992F-74C521086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1"/>
          <c:order val="5"/>
          <c:tx>
            <c:strRef>
              <c:f>'28'!$G$1</c:f>
              <c:strCache>
                <c:ptCount val="1"/>
                <c:pt idx="0">
                  <c:v>Afgangsliður óháður rekstri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A5A5A5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numRef>
              <c:f>'28'!$A$2:$A$6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'28'!$G$2:$G$6</c:f>
              <c:numCache>
                <c:formatCode>0.0%</c:formatCode>
                <c:ptCount val="5"/>
                <c:pt idx="0">
                  <c:v>9.0437234296576567E-4</c:v>
                </c:pt>
                <c:pt idx="1">
                  <c:v>3.1181085203328043E-3</c:v>
                </c:pt>
                <c:pt idx="2">
                  <c:v>2.9010477322915611E-3</c:v>
                </c:pt>
                <c:pt idx="3">
                  <c:v>3.0950356248886646E-3</c:v>
                </c:pt>
                <c:pt idx="4">
                  <c:v>2.1115872057353331E-3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C8E-43E9-992F-74C521086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4.0000000000000008E-2"/>
          <c:min val="-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613706696801137E-2"/>
          <c:y val="0.78872518562644478"/>
          <c:w val="0.74001648411460086"/>
          <c:h val="0.195684419640365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Afkoma sveitarfélaga vænkast á tímabili fjármálaáætlunar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Afkoma sveitarfélaga, % af VLF</a:t>
            </a:r>
          </a:p>
        </c:rich>
      </c:tx>
      <c:layout>
        <c:manualLayout>
          <c:xMode val="edge"/>
          <c:yMode val="edge"/>
          <c:x val="3.4571814254565347E-2"/>
          <c:y val="1.82258357026407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2745485215745E-2"/>
          <c:y val="0.17407732337956022"/>
          <c:w val="0.86633415968634986"/>
          <c:h val="0.620220327130388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'29'!$B$1</c:f>
              <c:strCache>
                <c:ptCount val="1"/>
                <c:pt idx="0">
                  <c:v>Heildarjöfnuður</c:v>
                </c:pt>
              </c:strCache>
            </c:strRef>
          </c:tx>
          <c:spPr>
            <a:solidFill>
              <a:srgbClr val="003D85"/>
            </a:solidFill>
            <a:ln w="19050" cmpd="sng">
              <a:noFill/>
              <a:prstDash val="solid"/>
            </a:ln>
          </c:spPr>
          <c:invertIfNegative val="0"/>
          <c:cat>
            <c:strRef>
              <c:f>'29'!$A$2:$A$8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f>'29'!$B$2:$B$8</c:f>
              <c:numCache>
                <c:formatCode>0.0</c:formatCode>
                <c:ptCount val="7"/>
                <c:pt idx="0">
                  <c:v>-0.51121377747124253</c:v>
                </c:pt>
                <c:pt idx="1">
                  <c:v>-0.30913652135868847</c:v>
                </c:pt>
                <c:pt idx="2">
                  <c:v>-0.21384393063617213</c:v>
                </c:pt>
                <c:pt idx="3">
                  <c:v>-5.6483229851149147E-2</c:v>
                </c:pt>
                <c:pt idx="4">
                  <c:v>4.6859387009830084E-2</c:v>
                </c:pt>
                <c:pt idx="5">
                  <c:v>1.9038571611100862E-2</c:v>
                </c:pt>
                <c:pt idx="6">
                  <c:v>4.6970207626738279E-2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27D-4859-8046-21BE1DFBBE7C}"/>
            </c:ext>
          </c:extLst>
        </c:ser>
        <c:ser>
          <c:idx val="1"/>
          <c:order val="1"/>
          <c:tx>
            <c:strRef>
              <c:f>'29'!$C$1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rgbClr val="FFC000"/>
            </a:solidFill>
            <a:ln w="19050">
              <a:noFill/>
              <a:prstDash val="solid"/>
            </a:ln>
          </c:spPr>
          <c:invertIfNegative val="0"/>
          <c:cat>
            <c:strRef>
              <c:f>'29'!$A$2:$A$8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f>'29'!$C$2:$C$8</c:f>
              <c:numCache>
                <c:formatCode>0.0</c:formatCode>
                <c:ptCount val="7"/>
                <c:pt idx="0">
                  <c:v>-0.18845592644067072</c:v>
                </c:pt>
                <c:pt idx="1">
                  <c:v>-5.8905398517438791E-2</c:v>
                </c:pt>
                <c:pt idx="2">
                  <c:v>-1.2891889517027721E-2</c:v>
                </c:pt>
                <c:pt idx="3">
                  <c:v>0.12457046684753019</c:v>
                </c:pt>
                <c:pt idx="4">
                  <c:v>0.21842113712645661</c:v>
                </c:pt>
                <c:pt idx="5">
                  <c:v>0.1846034694624018</c:v>
                </c:pt>
                <c:pt idx="6">
                  <c:v>0.20478542440940661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727D-4859-8046-21BE1DFBB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</c:bar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60134656"/>
        <c:crosses val="autoZero"/>
        <c:auto val="0"/>
        <c:lblAlgn val="ctr"/>
        <c:lblOffset val="100"/>
        <c:tickMarkSkip val="1"/>
        <c:noMultiLvlLbl val="0"/>
      </c:catAx>
      <c:valAx>
        <c:axId val="16013465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.0&quot;%&quot;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53103744"/>
        <c:crosses val="autoZero"/>
        <c:crossBetween val="between"/>
        <c:majorUnit val="0.5"/>
      </c:valAx>
      <c:spPr>
        <a:solidFill>
          <a:srgbClr val="FFFFFF"/>
        </a:solidFill>
      </c:spPr>
    </c:plotArea>
    <c:legend>
      <c:legendPos val="r"/>
      <c:legendEntry>
        <c:idx val="0"/>
        <c:txPr>
          <a:bodyPr/>
          <a:lstStyle/>
          <a:p>
            <a:pPr>
              <a:defRPr sz="800"/>
            </a:pPr>
            <a:endParaRPr lang="LID4096"/>
          </a:p>
        </c:txPr>
      </c:legendEntry>
      <c:layout>
        <c:manualLayout>
          <c:xMode val="edge"/>
          <c:yMode val="edge"/>
          <c:x val="6.4320965263127763E-2"/>
          <c:y val="0.85482157286868743"/>
          <c:w val="0.86112042197533645"/>
          <c:h val="0.1369782815158464"/>
        </c:manualLayout>
      </c:layout>
      <c:overlay val="0"/>
      <c:txPr>
        <a:bodyPr/>
        <a:lstStyle/>
        <a:p>
          <a:pPr>
            <a:defRPr sz="80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baseline="0"/>
              <a:t>Ríkisútgjöld voru stærri hluti þjóðarkökunnar í fyrra en 2017</a:t>
            </a:r>
            <a:endParaRPr lang="is-IS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is-IS"/>
          </a:p>
        </c:rich>
      </c:tx>
      <c:layout>
        <c:manualLayout>
          <c:xMode val="edge"/>
          <c:yMode val="edge"/>
          <c:x val="1.9699427930676906E-3"/>
          <c:y val="1.21727684489689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7.0927466769867373E-2"/>
          <c:y val="0.14611286443890636"/>
          <c:w val="0.89851698594386475"/>
          <c:h val="0.61520001935118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'3'!$B$1</c:f>
              <c:strCache>
                <c:ptCount val="1"/>
                <c:pt idx="0">
                  <c:v>Ríkisútgjöld án vaxtagjalda, atvinnuleysisbóta og einskiptisliða, % af framleiðslugetu</c:v>
                </c:pt>
              </c:strCache>
            </c:strRef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numRef>
              <c:f>'3'!$A$2:$A$10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'3'!$B$2:$B$10</c:f>
              <c:numCache>
                <c:formatCode>0.0%</c:formatCode>
                <c:ptCount val="9"/>
                <c:pt idx="0">
                  <c:v>0.266261034363456</c:v>
                </c:pt>
                <c:pt idx="1">
                  <c:v>0.27783047634702179</c:v>
                </c:pt>
                <c:pt idx="2">
                  <c:v>0.28389718744769127</c:v>
                </c:pt>
                <c:pt idx="3">
                  <c:v>0.28482069573442764</c:v>
                </c:pt>
                <c:pt idx="4">
                  <c:v>0.31200592394829052</c:v>
                </c:pt>
                <c:pt idx="5">
                  <c:v>0.31360580094870988</c:v>
                </c:pt>
                <c:pt idx="6">
                  <c:v>0.29943253191147617</c:v>
                </c:pt>
                <c:pt idx="7">
                  <c:v>0.29243967527221099</c:v>
                </c:pt>
                <c:pt idx="8">
                  <c:v>0.28607092916267046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A-4CC7-8465-251A356B9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lineChart>
        <c:grouping val="standard"/>
        <c:varyColors val="0"/>
        <c:ser>
          <c:idx val="0"/>
          <c:order val="1"/>
          <c:tx>
            <c:strRef>
              <c:f>'3'!$C$1</c:f>
              <c:strCache>
                <c:ptCount val="1"/>
                <c:pt idx="0">
                  <c:v>Útgjaldastig 2017</c:v>
                </c:pt>
              </c:strCache>
            </c:strRef>
          </c:tx>
          <c:spPr>
            <a:ln w="28575" cap="rnd">
              <a:solidFill>
                <a:srgbClr val="CA003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'3'!$A$2:$A$10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'3'!$C$2:$C$10</c:f>
              <c:numCache>
                <c:formatCode>0.0%</c:formatCode>
                <c:ptCount val="9"/>
                <c:pt idx="1">
                  <c:v>0.27783047634702179</c:v>
                </c:pt>
                <c:pt idx="2">
                  <c:v>0.27783047634702179</c:v>
                </c:pt>
                <c:pt idx="3">
                  <c:v>0.27783047634702179</c:v>
                </c:pt>
                <c:pt idx="4">
                  <c:v>0.27783047634702179</c:v>
                </c:pt>
                <c:pt idx="5">
                  <c:v>0.27783047634702179</c:v>
                </c:pt>
                <c:pt idx="6">
                  <c:v>0.27783047634702179</c:v>
                </c:pt>
                <c:pt idx="7">
                  <c:v>0.27783047634702179</c:v>
                </c:pt>
                <c:pt idx="8">
                  <c:v>0.27783047634702179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4A-4CC7-8465-251A356B9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0.22000000000000003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5450535601764335E-2"/>
          <c:y val="0.81493347022504492"/>
          <c:w val="0.76488079821780308"/>
          <c:h val="0.181657227364993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Skuldir sveitarfélaga sem hlutfall af VLF fara lækkkandi á tímabili fjármálaáætlunar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% af VLF</a:t>
            </a:r>
          </a:p>
        </c:rich>
      </c:tx>
      <c:layout>
        <c:manualLayout>
          <c:xMode val="edge"/>
          <c:yMode val="edge"/>
          <c:x val="5.8537374608995808E-2"/>
          <c:y val="1.33776187067525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2745485215745E-2"/>
          <c:y val="0.2799984966239088"/>
          <c:w val="0.86633415968634986"/>
          <c:h val="0.52088651364101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'30'!$B$1</c:f>
              <c:strCache>
                <c:ptCount val="1"/>
                <c:pt idx="0">
                  <c:v>Skuldir sveitarfélaga skv. fjármálareglu</c:v>
                </c:pt>
              </c:strCache>
            </c:strRef>
          </c:tx>
          <c:spPr>
            <a:solidFill>
              <a:srgbClr val="003D8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'30'!$A$2:$A$8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'30'!$B$2:$B$8</c:f>
              <c:numCache>
                <c:formatCode>0"%"</c:formatCode>
                <c:ptCount val="7"/>
                <c:pt idx="0">
                  <c:v>7.1751810278256585</c:v>
                </c:pt>
                <c:pt idx="1">
                  <c:v>7.0952898154515349</c:v>
                </c:pt>
                <c:pt idx="2">
                  <c:v>6.9153641111612885</c:v>
                </c:pt>
                <c:pt idx="3">
                  <c:v>6.6164600656164998</c:v>
                </c:pt>
                <c:pt idx="4">
                  <c:v>6.2485560030491865</c:v>
                </c:pt>
                <c:pt idx="5">
                  <c:v>5.9114841286445241</c:v>
                </c:pt>
                <c:pt idx="6">
                  <c:v>5.5662184234804917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C-4B3E-ABA9-998224841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</c:barChart>
      <c:catAx>
        <c:axId val="15310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60134656"/>
        <c:crosses val="autoZero"/>
        <c:auto val="0"/>
        <c:lblAlgn val="ctr"/>
        <c:lblOffset val="100"/>
        <c:tickMarkSkip val="1"/>
        <c:noMultiLvlLbl val="0"/>
      </c:catAx>
      <c:valAx>
        <c:axId val="160134656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&quot;%&quot;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53103744"/>
        <c:crosses val="autoZero"/>
        <c:crossBetween val="between"/>
        <c:majorUnit val="1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19531756226147343"/>
          <c:y val="0.90553156128645962"/>
          <c:w val="0.6093648754770532"/>
          <c:h val="9.4468438713540409E-2"/>
        </c:manualLayout>
      </c:layout>
      <c:overlay val="0"/>
      <c:txPr>
        <a:bodyPr/>
        <a:lstStyle/>
        <a:p>
          <a:pPr>
            <a:defRPr sz="80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Fjárfesting opinberra aðila</a:t>
            </a:r>
            <a:br>
              <a:rPr lang="en-GB"/>
            </a:br>
            <a:r>
              <a:rPr lang="en-GB"/>
              <a:t> </a:t>
            </a: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Ma.kr.</a:t>
            </a:r>
          </a:p>
        </c:rich>
      </c:tx>
      <c:layout>
        <c:manualLayout>
          <c:xMode val="edge"/>
          <c:yMode val="edge"/>
          <c:x val="6.2598838531010406E-2"/>
          <c:y val="2.3148316986692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'31'!$B$1</c:f>
              <c:strCache>
                <c:ptCount val="1"/>
                <c:pt idx="0">
                  <c:v>Ríkssjóður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'31'!$A$2:$A$7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'31'!$B$2:$B$7</c:f>
              <c:numCache>
                <c:formatCode>#,##0</c:formatCode>
                <c:ptCount val="6"/>
                <c:pt idx="0">
                  <c:v>95.4</c:v>
                </c:pt>
                <c:pt idx="1">
                  <c:v>110.7</c:v>
                </c:pt>
                <c:pt idx="2">
                  <c:v>118.3</c:v>
                </c:pt>
                <c:pt idx="3">
                  <c:v>117</c:v>
                </c:pt>
                <c:pt idx="4">
                  <c:v>121.4</c:v>
                </c:pt>
                <c:pt idx="5">
                  <c:v>127.1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'31'!$C$1</c:f>
              <c:strCache>
                <c:ptCount val="1"/>
                <c:pt idx="0">
                  <c:v>Sveitarfélög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'31'!$A$2:$A$7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'31'!$C$2:$C$7</c:f>
              <c:numCache>
                <c:formatCode>#,##0</c:formatCode>
                <c:ptCount val="6"/>
                <c:pt idx="0">
                  <c:v>76.058162726504079</c:v>
                </c:pt>
                <c:pt idx="1">
                  <c:v>87.053991000000011</c:v>
                </c:pt>
                <c:pt idx="2">
                  <c:v>89.071026000000003</c:v>
                </c:pt>
                <c:pt idx="3">
                  <c:v>91.34392960000001</c:v>
                </c:pt>
                <c:pt idx="4">
                  <c:v>95.644608000000005</c:v>
                </c:pt>
                <c:pt idx="5">
                  <c:v>97.579614499999991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tx>
            <c:strRef>
              <c:f>'31'!$D$1</c:f>
              <c:strCache>
                <c:ptCount val="1"/>
                <c:pt idx="0">
                  <c:v>Opinber fyrirtæki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'31'!$A$2:$A$7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'31'!$D$2:$D$7</c:f>
              <c:numCache>
                <c:formatCode>#,##0</c:formatCode>
                <c:ptCount val="6"/>
                <c:pt idx="0">
                  <c:v>149.796531442</c:v>
                </c:pt>
                <c:pt idx="1">
                  <c:v>188.22772385000002</c:v>
                </c:pt>
                <c:pt idx="2">
                  <c:v>193.28978200500001</c:v>
                </c:pt>
                <c:pt idx="3">
                  <c:v>170.503503545</c:v>
                </c:pt>
                <c:pt idx="4">
                  <c:v>161.93494893684453</c:v>
                </c:pt>
                <c:pt idx="5">
                  <c:v>149.07751722923285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4B-46D8-AD46-57E0ABED8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96182093829053"/>
          <c:y val="0.82463759914878565"/>
          <c:w val="0.70683805591478499"/>
          <c:h val="0.15121690630280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Heildaránægja með þjónustu ríkisins fer vaxandi</a:t>
            </a:r>
          </a:p>
        </c:rich>
      </c:tx>
      <c:layout>
        <c:manualLayout>
          <c:xMode val="edge"/>
          <c:yMode val="edge"/>
          <c:x val="7.8451443569553803E-2"/>
          <c:y val="1.90518089993897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628979663190542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'32'!$A$2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strRef>
              <c:f>'32'!$B$1:$E$1</c:f>
              <c:strCache>
                <c:ptCount val="4"/>
                <c:pt idx="0">
                  <c:v>Ánægja</c:v>
                </c:pt>
                <c:pt idx="1">
                  <c:v>Hraði</c:v>
                </c:pt>
                <c:pt idx="2">
                  <c:v>Áreiðanleiki</c:v>
                </c:pt>
                <c:pt idx="3">
                  <c:v>Viðmót</c:v>
                </c:pt>
              </c:strCache>
            </c:strRef>
          </c:cat>
          <c:val>
            <c:numRef>
              <c:f>'32'!$B$2:$E$2</c:f>
              <c:numCache>
                <c:formatCode>General</c:formatCode>
                <c:ptCount val="4"/>
                <c:pt idx="0">
                  <c:v>3.9</c:v>
                </c:pt>
                <c:pt idx="1">
                  <c:v>3.6</c:v>
                </c:pt>
                <c:pt idx="2">
                  <c:v>4.0999999999999996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'32'!$A$3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 w="19050">
              <a:noFill/>
            </a:ln>
            <a:effectLst/>
          </c:spPr>
          <c:invertIfNegative val="0"/>
          <c:cat>
            <c:strRef>
              <c:f>'32'!$B$1:$E$1</c:f>
              <c:strCache>
                <c:ptCount val="4"/>
                <c:pt idx="0">
                  <c:v>Ánægja</c:v>
                </c:pt>
                <c:pt idx="1">
                  <c:v>Hraði</c:v>
                </c:pt>
                <c:pt idx="2">
                  <c:v>Áreiðanleiki</c:v>
                </c:pt>
                <c:pt idx="3">
                  <c:v>Viðmót</c:v>
                </c:pt>
              </c:strCache>
            </c:strRef>
          </c:cat>
          <c:val>
            <c:numRef>
              <c:f>'32'!$B$3:$E$3</c:f>
              <c:numCache>
                <c:formatCode>General</c:formatCode>
                <c:ptCount val="4"/>
                <c:pt idx="0">
                  <c:v>3.8</c:v>
                </c:pt>
                <c:pt idx="1">
                  <c:v>3.4</c:v>
                </c:pt>
                <c:pt idx="2">
                  <c:v>4</c:v>
                </c:pt>
                <c:pt idx="3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tx>
            <c:strRef>
              <c:f>'32'!$A$4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strRef>
              <c:f>'32'!$B$1:$E$1</c:f>
              <c:strCache>
                <c:ptCount val="4"/>
                <c:pt idx="0">
                  <c:v>Ánægja</c:v>
                </c:pt>
                <c:pt idx="1">
                  <c:v>Hraði</c:v>
                </c:pt>
                <c:pt idx="2">
                  <c:v>Áreiðanleiki</c:v>
                </c:pt>
                <c:pt idx="3">
                  <c:v>Viðmót</c:v>
                </c:pt>
              </c:strCache>
            </c:strRef>
          </c:cat>
          <c:val>
            <c:numRef>
              <c:f>'32'!$B$4:$E$4</c:f>
              <c:numCache>
                <c:formatCode>General</c:formatCode>
                <c:ptCount val="4"/>
                <c:pt idx="0">
                  <c:v>4</c:v>
                </c:pt>
                <c:pt idx="1">
                  <c:v>3.7</c:v>
                </c:pt>
                <c:pt idx="2">
                  <c:v>4.2</c:v>
                </c:pt>
                <c:pt idx="3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3E-40EC-8DF2-4E0387568093}"/>
            </c:ext>
          </c:extLst>
        </c:ser>
        <c:ser>
          <c:idx val="3"/>
          <c:order val="3"/>
          <c:tx>
            <c:strRef>
              <c:f>'32'!$A$5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  <a:effectLst/>
          </c:spPr>
          <c:invertIfNegative val="0"/>
          <c:cat>
            <c:strRef>
              <c:f>'32'!$B$1:$E$1</c:f>
              <c:strCache>
                <c:ptCount val="4"/>
                <c:pt idx="0">
                  <c:v>Ánægja</c:v>
                </c:pt>
                <c:pt idx="1">
                  <c:v>Hraði</c:v>
                </c:pt>
                <c:pt idx="2">
                  <c:v>Áreiðanleiki</c:v>
                </c:pt>
                <c:pt idx="3">
                  <c:v>Viðmót</c:v>
                </c:pt>
              </c:strCache>
            </c:strRef>
          </c:cat>
          <c:val>
            <c:numRef>
              <c:f>'32'!$B$5:$E$5</c:f>
              <c:numCache>
                <c:formatCode>General</c:formatCode>
                <c:ptCount val="4"/>
                <c:pt idx="0">
                  <c:v>4</c:v>
                </c:pt>
                <c:pt idx="1">
                  <c:v>3.6</c:v>
                </c:pt>
                <c:pt idx="2">
                  <c:v>4.2</c:v>
                </c:pt>
                <c:pt idx="3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3E-40EC-8DF2-4E0387568093}"/>
            </c:ext>
          </c:extLst>
        </c:ser>
        <c:ser>
          <c:idx val="4"/>
          <c:order val="4"/>
          <c:tx>
            <c:strRef>
              <c:f>'32'!$A$6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60986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'32'!$B$1:$E$1</c:f>
              <c:strCache>
                <c:ptCount val="4"/>
                <c:pt idx="0">
                  <c:v>Ánægja</c:v>
                </c:pt>
                <c:pt idx="1">
                  <c:v>Hraði</c:v>
                </c:pt>
                <c:pt idx="2">
                  <c:v>Áreiðanleiki</c:v>
                </c:pt>
                <c:pt idx="3">
                  <c:v>Viðmót</c:v>
                </c:pt>
              </c:strCache>
            </c:strRef>
          </c:cat>
          <c:val>
            <c:numRef>
              <c:f>'32'!$B$6:$E$6</c:f>
              <c:numCache>
                <c:formatCode>General</c:formatCode>
                <c:ptCount val="4"/>
                <c:pt idx="0">
                  <c:v>4.2</c:v>
                </c:pt>
                <c:pt idx="1">
                  <c:v>3.8</c:v>
                </c:pt>
                <c:pt idx="2">
                  <c:v>4.3</c:v>
                </c:pt>
                <c:pt idx="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27232744555578"/>
          <c:y val="0.8782307246705896"/>
          <c:w val="0.67679262930519024"/>
          <c:h val="0.1023435011161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Fjárfestingar í framkvæmdum, vöru og þjónustukaupum er verulegur þáttur útgjalda hvers árs</a:t>
            </a:r>
            <a:br>
              <a:rPr lang="is-IS"/>
            </a:br>
            <a:r>
              <a:rPr lang="is-IS"/>
              <a:t>Útgjöld 2025 í ma.kr.</a:t>
            </a:r>
          </a:p>
        </c:rich>
      </c:tx>
      <c:layout>
        <c:manualLayout>
          <c:xMode val="edge"/>
          <c:yMode val="edge"/>
          <c:x val="0.11692647795172356"/>
          <c:y val="9.63923639790843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4617256088576799"/>
          <c:y val="0.30244118569224759"/>
          <c:w val="0.74949119610541926"/>
          <c:h val="0.62047747924788388"/>
        </c:manualLayout>
      </c:layout>
      <c:ofPieChart>
        <c:ofPieType val="pie"/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BF-4AC5-9D57-A03236E77C7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BF-4AC5-9D57-A03236E77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BF-4AC5-9D57-A03236E77C78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BF-4AC5-9D57-A03236E77C78}"/>
              </c:ext>
            </c:extLst>
          </c:dPt>
          <c:dPt>
            <c:idx val="4"/>
            <c:bubble3D val="0"/>
            <c:spPr>
              <a:solidFill>
                <a:srgbClr val="6098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9BF-4AC5-9D57-A03236E77C78}"/>
              </c:ext>
            </c:extLst>
          </c:dPt>
          <c:dPt>
            <c:idx val="5"/>
            <c:bubble3D val="0"/>
            <c:spPr>
              <a:solidFill>
                <a:srgbClr val="003D8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9BF-4AC5-9D57-A03236E77C78}"/>
              </c:ext>
            </c:extLst>
          </c:dPt>
          <c:dPt>
            <c:idx val="6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9BF-4AC5-9D57-A03236E77C78}"/>
              </c:ext>
            </c:extLst>
          </c:dPt>
          <c:dLbls>
            <c:dLbl>
              <c:idx val="5"/>
              <c:layout>
                <c:manualLayout>
                  <c:x val="-4.0362188688931296E-3"/>
                  <c:y val="2.37647759399616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2632874080395889E-2"/>
                      <c:h val="0.16066983960335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9BF-4AC5-9D57-A03236E77C7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Rekstur</a:t>
                    </a:r>
                    <a:endParaRPr lang="en-US" baseline="0"/>
                  </a:p>
                  <a:p>
                    <a:fld id="{7067A1DF-CDA3-4C5C-8EFE-7C646A64ECD5}" type="VALUE">
                      <a:rPr lang="en-US"/>
                      <a:pPr/>
                      <a:t>[GILDI]</a:t>
                    </a:fld>
                    <a:endParaRPr lang="en-US" baseline="0"/>
                  </a:p>
                  <a:p>
                    <a:fld id="{8175A6E3-C8AA-4224-8D8C-F6EF3C85AC0E}" type="PERCENTAGE">
                      <a:rPr lang="en-US"/>
                      <a:pPr/>
                      <a:t>[Prósenta]</a:t>
                    </a:fld>
                    <a:endParaRPr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79BF-4AC5-9D57-A03236E77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iraGO Light" panose="020B0403050000020004" pitchFamily="34" charset="0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'33'!$A$6:$A$10</c:f>
              <c:strCache>
                <c:ptCount val="5"/>
                <c:pt idx="0">
                  <c:v>Tilfærslur</c:v>
                </c:pt>
                <c:pt idx="1">
                  <c:v>Fjárfestingar</c:v>
                </c:pt>
                <c:pt idx="2">
                  <c:v>Vaxtagjöld</c:v>
                </c:pt>
                <c:pt idx="3">
                  <c:v>Laun</c:v>
                </c:pt>
                <c:pt idx="4">
                  <c:v>Kaup á vöru og þjónustu</c:v>
                </c:pt>
              </c:strCache>
            </c:strRef>
          </c:cat>
          <c:val>
            <c:numRef>
              <c:f>'33'!$B$6:$B$10</c:f>
              <c:numCache>
                <c:formatCode>0</c:formatCode>
                <c:ptCount val="5"/>
                <c:pt idx="0">
                  <c:v>744.4</c:v>
                </c:pt>
                <c:pt idx="1">
                  <c:v>110.6</c:v>
                </c:pt>
                <c:pt idx="2">
                  <c:v>116.4</c:v>
                </c:pt>
                <c:pt idx="3">
                  <c:v>343.8</c:v>
                </c:pt>
                <c:pt idx="4">
                  <c:v>246.3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9BF-4AC5-9D57-A03236E77C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gapWidth val="88"/>
        <c:secondPieSize val="64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Veittar ríkisábyrgðir</a:t>
            </a:r>
          </a:p>
        </c:rich>
      </c:tx>
      <c:layout>
        <c:manualLayout>
          <c:xMode val="edge"/>
          <c:yMode val="edge"/>
          <c:x val="4.2282152230971128E-2"/>
          <c:y val="3.7947970491162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2D-40D8-B4DD-D54C4E35BB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2D-40D8-B4DD-D54C4E35BB02}"/>
              </c:ext>
            </c:extLst>
          </c:dPt>
          <c:dPt>
            <c:idx val="2"/>
            <c:bubble3D val="0"/>
            <c:spPr>
              <a:solidFill>
                <a:srgbClr val="003D8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2D-40D8-B4DD-D54C4E35BB02}"/>
              </c:ext>
            </c:extLst>
          </c:dPt>
          <c:dPt>
            <c:idx val="3"/>
            <c:bubble3D val="0"/>
            <c:spPr>
              <a:solidFill>
                <a:srgbClr val="CA003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42D-40D8-B4DD-D54C4E35BB02}"/>
              </c:ext>
            </c:extLst>
          </c:dPt>
          <c:dPt>
            <c:idx val="4"/>
            <c:bubble3D val="0"/>
            <c:spPr>
              <a:solidFill>
                <a:srgbClr val="C8DEF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42D-40D8-B4DD-D54C4E35BB02}"/>
              </c:ext>
            </c:extLst>
          </c:dPt>
          <c:dPt>
            <c:idx val="5"/>
            <c:bubble3D val="0"/>
            <c:spPr>
              <a:solidFill>
                <a:srgbClr val="FDC41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42D-40D8-B4DD-D54C4E35BB0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BB9710-7852-4137-AD0F-229F79D4664C}" type="CELLRANGE">
                      <a:rPr lang="x-none"/>
                      <a:pPr/>
                      <a:t>[CELLRANGE]</a:t>
                    </a:fld>
                    <a:r>
                      <a:rPr lang="x-none" baseline="0"/>
                      <a:t>; </a:t>
                    </a:r>
                    <a:fld id="{FEE5FF44-532F-4D30-9F5D-4538D3FB2FD2}" type="CATEGORYNAME">
                      <a:rPr lang="x-none" baseline="0"/>
                      <a:pPr/>
                      <a:t>[HEITI FLOKKS]</a:t>
                    </a:fld>
                    <a:endParaRPr lang="x-none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42D-40D8-B4DD-D54C4E35BB02}"/>
                </c:ext>
              </c:extLst>
            </c:dLbl>
            <c:dLbl>
              <c:idx val="1"/>
              <c:layout>
                <c:manualLayout>
                  <c:x val="2.2222222222222119E-2"/>
                  <c:y val="-0.11478420569329664"/>
                </c:manualLayout>
              </c:layout>
              <c:tx>
                <c:rich>
                  <a:bodyPr/>
                  <a:lstStyle/>
                  <a:p>
                    <a:fld id="{877B9367-7B51-4DD1-8C5D-6909816178C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C162CE8-2E8B-4FB7-8663-85C123891626}" type="CATEGORYNAME">
                      <a:rPr lang="en-US" baseline="0"/>
                      <a:pPr/>
                      <a:t>[HEITI FLOKKS]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42D-40D8-B4DD-D54C4E35BB02}"/>
                </c:ext>
              </c:extLst>
            </c:dLbl>
            <c:dLbl>
              <c:idx val="2"/>
              <c:layout>
                <c:manualLayout>
                  <c:x val="7.2222222222222326E-2"/>
                  <c:y val="-7.3461891643709865E-2"/>
                </c:manualLayout>
              </c:layout>
              <c:tx>
                <c:rich>
                  <a:bodyPr/>
                  <a:lstStyle/>
                  <a:p>
                    <a:fld id="{8F758CAF-D1C3-4F61-A743-12EA6755239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8F501CD-ECF4-47A9-BAD4-658FCDFB7F30}" type="CATEGORYNAME">
                      <a:rPr lang="en-US" baseline="0"/>
                      <a:pPr/>
                      <a:t>[HEITI FLOKKS]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42D-40D8-B4DD-D54C4E35BB02}"/>
                </c:ext>
              </c:extLst>
            </c:dLbl>
            <c:dLbl>
              <c:idx val="3"/>
              <c:layout>
                <c:manualLayout>
                  <c:x val="6.3888888888888787E-2"/>
                  <c:y val="-6.8870523415978047E-2"/>
                </c:manualLayout>
              </c:layout>
              <c:tx>
                <c:rich>
                  <a:bodyPr/>
                  <a:lstStyle/>
                  <a:p>
                    <a:fld id="{6B2B6B98-64CA-4EDF-942E-3FEFCA51AA8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5E59ED4-B2EC-4C77-9F8B-E50C6015BE6A}" type="CATEGORYNAME">
                      <a:rPr lang="en-US" baseline="0"/>
                      <a:pPr/>
                      <a:t>[HEITI FLOKKS]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42D-40D8-B4DD-D54C4E35BB02}"/>
                </c:ext>
              </c:extLst>
            </c:dLbl>
            <c:dLbl>
              <c:idx val="4"/>
              <c:layout>
                <c:manualLayout>
                  <c:x val="9.4444444444444345E-2"/>
                  <c:y val="1.8365472910927372E-2"/>
                </c:manualLayout>
              </c:layout>
              <c:tx>
                <c:rich>
                  <a:bodyPr/>
                  <a:lstStyle/>
                  <a:p>
                    <a:fld id="{944A3428-8A2B-471B-BE98-C8065022B66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0FECEC1-AEF6-4EE7-9C98-8A9ADEC5CE23}" type="CATEGORYNAME">
                      <a:rPr lang="en-US" baseline="0"/>
                      <a:pPr/>
                      <a:t>[HEITI FLOKKS]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42D-40D8-B4DD-D54C4E35BB02}"/>
                </c:ext>
              </c:extLst>
            </c:dLbl>
            <c:dLbl>
              <c:idx val="5"/>
              <c:layout>
                <c:manualLayout>
                  <c:x val="8.611111111111111E-2"/>
                  <c:y val="0.14692378328741965"/>
                </c:manualLayout>
              </c:layout>
              <c:tx>
                <c:rich>
                  <a:bodyPr/>
                  <a:lstStyle/>
                  <a:p>
                    <a:fld id="{2A6E2809-996B-4DB2-BB2F-8CB0B55C726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EDFE7AB-FA8C-451F-816F-1D4DD568E781}" type="CATEGORYNAME">
                      <a:rPr lang="en-US" baseline="0"/>
                      <a:pPr/>
                      <a:t>[HEITI FLOKKS]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42D-40D8-B4DD-D54C4E35BB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'34'!$A$2:$A$7</c:f>
              <c:strCache>
                <c:ptCount val="6"/>
                <c:pt idx="0">
                  <c:v>ÍL-sjóður</c:v>
                </c:pt>
                <c:pt idx="1">
                  <c:v>Byggðastofnun</c:v>
                </c:pt>
                <c:pt idx="2">
                  <c:v>LÍN</c:v>
                </c:pt>
                <c:pt idx="3">
                  <c:v>Landsvirkjun</c:v>
                </c:pt>
                <c:pt idx="4">
                  <c:v>Isavia</c:v>
                </c:pt>
                <c:pt idx="5">
                  <c:v>RÚV</c:v>
                </c:pt>
              </c:strCache>
            </c:strRef>
          </c:cat>
          <c:val>
            <c:numRef>
              <c:f>'34'!$B$2:$B$7</c:f>
              <c:numCache>
                <c:formatCode>General</c:formatCode>
                <c:ptCount val="6"/>
                <c:pt idx="0">
                  <c:v>694724</c:v>
                </c:pt>
                <c:pt idx="1">
                  <c:v>8988</c:v>
                </c:pt>
                <c:pt idx="2">
                  <c:v>57671</c:v>
                </c:pt>
                <c:pt idx="3">
                  <c:v>21585</c:v>
                </c:pt>
                <c:pt idx="4">
                  <c:v>890</c:v>
                </c:pt>
                <c:pt idx="5">
                  <c:v>3825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'34'!$C$2:$C$8</c15:f>
                <c15:dlblRangeCache>
                  <c:ptCount val="7"/>
                  <c:pt idx="0">
                    <c:v>88%</c:v>
                  </c:pt>
                  <c:pt idx="1">
                    <c:v>1%</c:v>
                  </c:pt>
                  <c:pt idx="2">
                    <c:v>7%</c:v>
                  </c:pt>
                  <c:pt idx="3">
                    <c:v>3%</c:v>
                  </c:pt>
                  <c:pt idx="4">
                    <c:v>0%</c:v>
                  </c:pt>
                  <c:pt idx="5">
                    <c:v>0%</c:v>
                  </c:pt>
                  <c:pt idx="6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B42D-40D8-B4DD-D54C4E35BB0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42D-40D8-B4DD-D54C4E35BB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B42D-40D8-B4DD-D54C4E35BB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42D-40D8-B4DD-D54C4E35BB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B42D-40D8-B4DD-D54C4E35BB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42D-40D8-B4DD-D54C4E35BB0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B42D-40D8-B4DD-D54C4E35BB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B42D-40D8-B4DD-D54C4E35BB02}"/>
              </c:ext>
            </c:extLst>
          </c:dPt>
          <c:cat>
            <c:strRef>
              <c:f>'34'!$A$2:$A$7</c:f>
              <c:strCache>
                <c:ptCount val="6"/>
                <c:pt idx="0">
                  <c:v>ÍL-sjóður</c:v>
                </c:pt>
                <c:pt idx="1">
                  <c:v>Byggðastofnun</c:v>
                </c:pt>
                <c:pt idx="2">
                  <c:v>LÍN</c:v>
                </c:pt>
                <c:pt idx="3">
                  <c:v>Landsvirkjun</c:v>
                </c:pt>
                <c:pt idx="4">
                  <c:v>Isavia</c:v>
                </c:pt>
                <c:pt idx="5">
                  <c:v>RÚV</c:v>
                </c:pt>
              </c:strCache>
            </c:strRef>
          </c:cat>
          <c:val>
            <c:numRef>
              <c:f>'34'!$C$2:$C$8</c:f>
              <c:numCache>
                <c:formatCode>0%</c:formatCode>
                <c:ptCount val="7"/>
                <c:pt idx="0">
                  <c:v>0.88064151383473366</c:v>
                </c:pt>
                <c:pt idx="1">
                  <c:v>1.1393310043048154E-2</c:v>
                </c:pt>
                <c:pt idx="2">
                  <c:v>7.3104537549246784E-2</c:v>
                </c:pt>
                <c:pt idx="3">
                  <c:v>2.7361437169469784E-2</c:v>
                </c:pt>
                <c:pt idx="4">
                  <c:v>1.1281760055977812E-3</c:v>
                </c:pt>
                <c:pt idx="5">
                  <c:v>4.848621597091588E-3</c:v>
                </c:pt>
                <c:pt idx="6">
                  <c:v>1.5224038008122868E-3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2D-40D8-B4DD-D54C4E35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7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Ófjármagnaður útgjaldavöxtur var mjög mikill 2018-2022</a:t>
            </a:r>
          </a:p>
        </c:rich>
      </c:tx>
      <c:layout>
        <c:manualLayout>
          <c:xMode val="edge"/>
          <c:yMode val="edge"/>
          <c:x val="2.4271626240894646E-2"/>
          <c:y val="6.06067623899953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53894962158862E-2"/>
          <c:y val="0.11319453894560444"/>
          <c:w val="0.86532462568392554"/>
          <c:h val="0.66980534971484695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'35'!$C$1</c:f>
              <c:strCache>
                <c:ptCount val="1"/>
                <c:pt idx="0">
                  <c:v>Raunvöxtur rammasettra útgjalda án fjárfestingar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'35'!$A$2:$A$11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'35'!$C$2:$C$11</c:f>
              <c:numCache>
                <c:formatCode>0.0%</c:formatCode>
                <c:ptCount val="10"/>
                <c:pt idx="0">
                  <c:v>4.8068687803249119E-2</c:v>
                </c:pt>
                <c:pt idx="1">
                  <c:v>2.2431780168840143E-3</c:v>
                </c:pt>
                <c:pt idx="2">
                  <c:v>0.11580353151144983</c:v>
                </c:pt>
                <c:pt idx="3">
                  <c:v>8.5359602040681243E-2</c:v>
                </c:pt>
                <c:pt idx="4">
                  <c:v>3.0348447637747904E-2</c:v>
                </c:pt>
                <c:pt idx="5">
                  <c:v>0.10794105566216325</c:v>
                </c:pt>
                <c:pt idx="6">
                  <c:v>9.5367015643990343E-3</c:v>
                </c:pt>
                <c:pt idx="7">
                  <c:v>4.1573287643489581E-2</c:v>
                </c:pt>
                <c:pt idx="8">
                  <c:v>3.7151843468448152E-2</c:v>
                </c:pt>
                <c:pt idx="9">
                  <c:v>1.3676119541277227E-2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E-4B45-8343-0123F719A230}"/>
            </c:ext>
          </c:extLst>
        </c:ser>
        <c:ser>
          <c:idx val="0"/>
          <c:order val="0"/>
          <c:tx>
            <c:strRef>
              <c:f>'35'!$B$1</c:f>
              <c:strCache>
                <c:ptCount val="1"/>
                <c:pt idx="0">
                  <c:v>Áhrif skattkerfisbreytinga</c:v>
                </c:pt>
              </c:strCache>
            </c:strRef>
          </c:tx>
          <c:spPr>
            <a:solidFill>
              <a:srgbClr val="003D85"/>
            </a:solidFill>
            <a:ln w="3175">
              <a:noFill/>
              <a:prstDash val="solid"/>
            </a:ln>
          </c:spPr>
          <c:invertIfNegative val="0"/>
          <c:cat>
            <c:numRef>
              <c:f>'35'!$A$2:$A$11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'35'!$B$2:$B$11</c:f>
              <c:numCache>
                <c:formatCode>0.0%</c:formatCode>
                <c:ptCount val="10"/>
                <c:pt idx="0">
                  <c:v>7.9091500196172611E-3</c:v>
                </c:pt>
                <c:pt idx="1">
                  <c:v>7.1426174363566144E-3</c:v>
                </c:pt>
                <c:pt idx="2">
                  <c:v>6.867610890135295E-3</c:v>
                </c:pt>
                <c:pt idx="3">
                  <c:v>5.9996529598163803E-3</c:v>
                </c:pt>
                <c:pt idx="4">
                  <c:v>2.122617360528874E-2</c:v>
                </c:pt>
                <c:pt idx="5">
                  <c:v>4.3208086788772193E-2</c:v>
                </c:pt>
                <c:pt idx="6">
                  <c:v>-2.3755882600289668E-3</c:v>
                </c:pt>
                <c:pt idx="7">
                  <c:v>-1.6899968368081726E-2</c:v>
                </c:pt>
                <c:pt idx="8">
                  <c:v>-1.6501515288075495E-2</c:v>
                </c:pt>
                <c:pt idx="9">
                  <c:v>-1.565699259716517E-2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E-4B45-8343-0123F719A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101440"/>
        <c:axId val="153102976"/>
      </c:barChart>
      <c:lineChart>
        <c:grouping val="standard"/>
        <c:varyColors val="0"/>
        <c:ser>
          <c:idx val="1"/>
          <c:order val="2"/>
          <c:tx>
            <c:strRef>
              <c:f>'35'!$D$1</c:f>
              <c:strCache>
                <c:ptCount val="1"/>
                <c:pt idx="0">
                  <c:v>Viðmið gagnvart stöðugleikareglu (raunvöxtur útgjalda umfram skattkerfisbreytingar)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circle"/>
            <c:size val="6"/>
            <c:spPr>
              <a:noFill/>
              <a:ln w="22225">
                <a:solidFill>
                  <a:srgbClr val="C75F93"/>
                </a:solidFill>
              </a:ln>
            </c:spPr>
          </c:marker>
          <c:cat>
            <c:numRef>
              <c:f>'35'!$A$2:$A$11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'35'!$D$2:$D$11</c:f>
              <c:numCache>
                <c:formatCode>0.0%</c:formatCode>
                <c:ptCount val="10"/>
                <c:pt idx="0">
                  <c:v>5.5977837822866382E-2</c:v>
                </c:pt>
                <c:pt idx="1">
                  <c:v>9.3857954532406279E-3</c:v>
                </c:pt>
                <c:pt idx="2">
                  <c:v>0.12267114240158512</c:v>
                </c:pt>
                <c:pt idx="3">
                  <c:v>9.135925500049763E-2</c:v>
                </c:pt>
                <c:pt idx="4">
                  <c:v>5.1574621243036647E-2</c:v>
                </c:pt>
                <c:pt idx="5">
                  <c:v>0.15114914245093544</c:v>
                </c:pt>
                <c:pt idx="6">
                  <c:v>7.1611133043700675E-3</c:v>
                </c:pt>
                <c:pt idx="7">
                  <c:v>2.4673319275407855E-2</c:v>
                </c:pt>
                <c:pt idx="8">
                  <c:v>2.0650328180372657E-2</c:v>
                </c:pt>
                <c:pt idx="9">
                  <c:v>-1.9808730558879429E-3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E-4B45-8343-0123F719A230}"/>
            </c:ext>
          </c:extLst>
        </c:ser>
        <c:ser>
          <c:idx val="2"/>
          <c:order val="3"/>
          <c:tx>
            <c:strRef>
              <c:f>'35'!$E$1</c:f>
              <c:strCache>
                <c:ptCount val="1"/>
                <c:pt idx="0">
                  <c:v>Stöðugleikaregla 2%</c:v>
                </c:pt>
              </c:strCache>
            </c:strRef>
          </c:tx>
          <c:spPr>
            <a:ln w="19050">
              <a:solidFill>
                <a:srgbClr val="C75F93"/>
              </a:solidFill>
              <a:prstDash val="sysDash"/>
            </a:ln>
          </c:spPr>
          <c:marker>
            <c:symbol val="none"/>
          </c:marker>
          <c:cat>
            <c:numRef>
              <c:f>'35'!$A$2:$A$11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'35'!$E$2:$E$11</c:f>
              <c:numCache>
                <c:formatCode>0.0%</c:formatCode>
                <c:ptCount val="1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E-4B45-8343-0123F719A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</c:line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LID4096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LID4096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1171680486101691E-2"/>
          <c:y val="0.85142823898616127"/>
          <c:w val="0.9488283137051543"/>
          <c:h val="0.1244867486076435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Stærðir</a:t>
            </a:r>
            <a:r>
              <a:rPr lang="is-IS" baseline="0"/>
              <a:t> sem drífa skuldaþróun ríkissjóðs eru um 1,5-2,0% af VLF lakari en heildarafkoma á þjóðhagsgrunni</a:t>
            </a:r>
            <a:endParaRPr lang="is-IS"/>
          </a:p>
        </c:rich>
      </c:tx>
      <c:layout>
        <c:manualLayout>
          <c:xMode val="edge"/>
          <c:yMode val="edge"/>
          <c:x val="6.3518408822750352E-2"/>
          <c:y val="2.31482350231100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1826735092864119"/>
          <c:w val="0.85566877955266007"/>
          <c:h val="0.5744910345491203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'36'!$A$2</c:f>
              <c:strCache>
                <c:ptCount val="1"/>
                <c:pt idx="0">
                  <c:v>Mismunur á heildarafkomu og greiðsluafkomu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'36'!$B$2:$F$2</c:f>
              <c:numCache>
                <c:formatCode>0.0%</c:formatCode>
                <c:ptCount val="5"/>
                <c:pt idx="0">
                  <c:v>-5.5705897559011732E-3</c:v>
                </c:pt>
                <c:pt idx="1">
                  <c:v>-7.3412827994833729E-3</c:v>
                </c:pt>
                <c:pt idx="2">
                  <c:v>-7.0103836304342988E-3</c:v>
                </c:pt>
                <c:pt idx="3">
                  <c:v>-7.6906307839370389E-3</c:v>
                </c:pt>
                <c:pt idx="4">
                  <c:v>-7.6940150634213118E-3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F-43C1-8FEF-C0953E5D0BA3}"/>
            </c:ext>
          </c:extLst>
        </c:ser>
        <c:ser>
          <c:idx val="0"/>
          <c:order val="1"/>
          <c:tx>
            <c:strRef>
              <c:f>'36'!$A$3</c:f>
              <c:strCache>
                <c:ptCount val="1"/>
                <c:pt idx="0">
                  <c:v>Mismunur á greiðsluafkomu og lánsfjárjöfnuði</c:v>
                </c:pt>
              </c:strCache>
            </c:strRef>
          </c:tx>
          <c:spPr>
            <a:solidFill>
              <a:srgbClr val="60986E"/>
            </a:solidFill>
            <a:ln>
              <a:noFill/>
            </a:ln>
            <a:effectLst/>
          </c:spPr>
          <c:invertIfNegative val="0"/>
          <c:val>
            <c:numRef>
              <c:f>'36'!$B$3:$F$3</c:f>
              <c:numCache>
                <c:formatCode>0.0%</c:formatCode>
                <c:ptCount val="5"/>
                <c:pt idx="0">
                  <c:v>-4.6024352686100962E-3</c:v>
                </c:pt>
                <c:pt idx="1">
                  <c:v>-9.2907114591805479E-3</c:v>
                </c:pt>
                <c:pt idx="2">
                  <c:v>-6.3291590223125008E-3</c:v>
                </c:pt>
                <c:pt idx="3">
                  <c:v>-5.5499773416210043E-3</c:v>
                </c:pt>
                <c:pt idx="4">
                  <c:v>-4.3668091006635375E-3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F-43C1-8FEF-C0953E5D0BA3}"/>
            </c:ext>
          </c:extLst>
        </c:ser>
        <c:ser>
          <c:idx val="1"/>
          <c:order val="2"/>
          <c:tx>
            <c:strRef>
              <c:f>'36'!$A$4</c:f>
              <c:strCache>
                <c:ptCount val="1"/>
                <c:pt idx="0">
                  <c:v>Verðbætur verðtryggðra lána og aðrar breytingar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val>
            <c:numRef>
              <c:f>'36'!$B$4:$F$4</c:f>
              <c:numCache>
                <c:formatCode>0.0%</c:formatCode>
                <c:ptCount val="5"/>
                <c:pt idx="0">
                  <c:v>-3.5601873039301391E-3</c:v>
                </c:pt>
                <c:pt idx="1">
                  <c:v>-2.7755012137367641E-3</c:v>
                </c:pt>
                <c:pt idx="2">
                  <c:v>-2.5888824797086762E-3</c:v>
                </c:pt>
                <c:pt idx="3">
                  <c:v>-2.402773764237958E-3</c:v>
                </c:pt>
                <c:pt idx="4">
                  <c:v>-1.9298077732290784E-3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4F-43C1-8FEF-C0953E5D0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% af VLF</a:t>
                </a:r>
              </a:p>
            </c:rich>
          </c:tx>
          <c:layout>
            <c:manualLayout>
              <c:xMode val="edge"/>
              <c:yMode val="edge"/>
              <c:x val="7.009598112162585E-2"/>
              <c:y val="0.1200056812630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96182093829053"/>
          <c:y val="0.84697941563148871"/>
          <c:w val="0.69020985899121035"/>
          <c:h val="0.12124449425435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baseline="0"/>
              <a:t>Undanfarnar fimm fjármálaáætlanir hafa gert ráð fyrir umtalsverðum óútfærðum ráðstöfunum til að bæta afkomu ríkissjóðs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is-IS" baseline="0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Ma. kr. uppsafnað, fjármálaáætlun fyrir árin: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1.1570075182528478E-3"/>
          <c:y val="4.445880231629804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5.0791325915186702E-2"/>
          <c:y val="0.28205011434906418"/>
          <c:w val="0.9186531323053434"/>
          <c:h val="0.586122705725138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'[1]5 Afkomubætandi ráðstafanir'!$AB$31</c:f>
              <c:strCache>
                <c:ptCount val="1"/>
                <c:pt idx="0">
                  <c:v>2021-25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ráðstafanir'!$AC$29:$AK$29</c15:sqref>
                  </c15:fullRef>
                </c:ext>
              </c:extLst>
              <c:f>'[1]5 Afkomubætandi ráðstafanir'!$AG$29:$AK$29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ráðstafanir'!$AC$31:$AK$31</c15:sqref>
                  </c15:fullRef>
                </c:ext>
              </c:extLst>
              <c:f>'[1]5 Afkomubætandi ráðstafanir'!$AG$31:$AK$31</c:f>
              <c:numCache>
                <c:formatCode>General</c:formatCode>
                <c:ptCount val="5"/>
                <c:pt idx="0">
                  <c:v>37</c:v>
                </c:pt>
                <c:pt idx="1">
                  <c:v>74</c:v>
                </c:pt>
                <c:pt idx="2">
                  <c:v>111</c:v>
                </c:pt>
                <c:pt idx="3">
                  <c:v>111</c:v>
                </c:pt>
                <c:pt idx="4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5-4DE8-AAA7-B3CD3B0D0A9E}"/>
            </c:ext>
          </c:extLst>
        </c:ser>
        <c:ser>
          <c:idx val="0"/>
          <c:order val="1"/>
          <c:tx>
            <c:strRef>
              <c:f>'[1]5 Afkomubætandi ráðstafanir'!$AB$32</c:f>
              <c:strCache>
                <c:ptCount val="1"/>
                <c:pt idx="0">
                  <c:v>2022-26</c:v>
                </c:pt>
              </c:strCache>
            </c:strRef>
          </c:tx>
          <c:spPr>
            <a:solidFill>
              <a:srgbClr val="CA003B"/>
            </a:solidFill>
            <a:ln w="19050"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ráðstafanir'!$AC$29:$AK$29</c15:sqref>
                  </c15:fullRef>
                </c:ext>
              </c:extLst>
              <c:f>'[1]5 Afkomubætandi ráðstafanir'!$AG$29:$AK$29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ráðstafanir'!$AC$32:$AK$32</c15:sqref>
                  </c15:fullRef>
                </c:ext>
              </c:extLst>
              <c:f>'[1]5 Afkomubætandi ráðstafanir'!$AG$32:$AK$32</c:f>
              <c:numCache>
                <c:formatCode>General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D5-4DE8-AAA7-B3CD3B0D0A9E}"/>
            </c:ext>
          </c:extLst>
        </c:ser>
        <c:ser>
          <c:idx val="3"/>
          <c:order val="3"/>
          <c:tx>
            <c:strRef>
              <c:f>'[1]5 Afkomubætandi ráðstafanir'!$AB$34</c:f>
              <c:strCache>
                <c:ptCount val="1"/>
                <c:pt idx="0">
                  <c:v>2023-27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ráðstafanir'!$AC$29:$AK$29</c15:sqref>
                  </c15:fullRef>
                </c:ext>
              </c:extLst>
              <c:f>'[1]5 Afkomubætandi ráðstafanir'!$AG$29:$AK$29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ráðstafanir'!$AC$34:$AK$34</c15:sqref>
                  </c15:fullRef>
                </c:ext>
              </c:extLst>
              <c:f>'[1]5 Afkomubætandi ráðstafanir'!$AG$34:$AK$34</c:f>
              <c:numCache>
                <c:formatCode>General</c:formatCode>
                <c:ptCount val="5"/>
                <c:pt idx="1">
                  <c:v>9</c:v>
                </c:pt>
                <c:pt idx="2">
                  <c:v>18</c:v>
                </c:pt>
                <c:pt idx="3">
                  <c:v>27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D5-4DE8-AAA7-B3CD3B0D0A9E}"/>
            </c:ext>
          </c:extLst>
        </c:ser>
        <c:ser>
          <c:idx val="4"/>
          <c:order val="4"/>
          <c:tx>
            <c:strRef>
              <c:f>'[1]5 Afkomubætandi ráðstafanir'!$AB$35</c:f>
              <c:strCache>
                <c:ptCount val="1"/>
                <c:pt idx="0">
                  <c:v>2024-28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ráðstafanir'!$AC$29:$AK$29</c15:sqref>
                  </c15:fullRef>
                </c:ext>
              </c:extLst>
              <c:f>'[1]5 Afkomubætandi ráðstafanir'!$AG$29:$AK$29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ráðstafanir'!$AC$35:$AK$35</c15:sqref>
                  </c15:fullRef>
                </c:ext>
              </c:extLst>
              <c:f>'[1]5 Afkomubætandi ráðstafanir'!$AG$35:$AK$35</c:f>
              <c:numCache>
                <c:formatCode>General</c:formatCode>
                <c:ptCount val="5"/>
                <c:pt idx="1">
                  <c:v>9</c:v>
                </c:pt>
                <c:pt idx="2">
                  <c:v>18</c:v>
                </c:pt>
                <c:pt idx="3">
                  <c:v>27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D5-4DE8-AAA7-B3CD3B0D0A9E}"/>
            </c:ext>
          </c:extLst>
        </c:ser>
        <c:ser>
          <c:idx val="5"/>
          <c:order val="5"/>
          <c:tx>
            <c:strRef>
              <c:f>'[1]5 Afkomubætandi ráðstafanir'!$AB$36</c:f>
              <c:strCache>
                <c:ptCount val="1"/>
                <c:pt idx="0">
                  <c:v>2025-29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ráðstafanir'!$AC$29:$AK$29</c15:sqref>
                  </c15:fullRef>
                </c:ext>
              </c:extLst>
              <c:f>'[1]5 Afkomubætandi ráðstafanir'!$AG$29:$AK$29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'[1]5 Afkomubætandi ráðstafanir'!$AC$36:$AK$36</c15:sqref>
                  </c15:fullRef>
                </c:ext>
              </c:extLst>
              <c:f>'[1]5 Afkomubætandi ráðstafanir'!$AG$36:$AK$36</c:f>
              <c:numCache>
                <c:formatCode>General</c:formatCode>
                <c:ptCount val="5"/>
                <c:pt idx="2">
                  <c:v>9</c:v>
                </c:pt>
                <c:pt idx="3">
                  <c:v>18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D5-4DE8-AAA7-B3CD3B0D0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'[1]5 Afkomubætandi ráðstafanir'!$AB$33</c15:sqref>
                        </c15:formulaRef>
                      </c:ext>
                    </c:extLst>
                    <c:strCache>
                      <c:ptCount val="1"/>
                      <c:pt idx="0">
                        <c:v>2023-27</c:v>
                      </c:pt>
                    </c:strCache>
                  </c:strRef>
                </c:tx>
                <c:spPr>
                  <a:solidFill>
                    <a:srgbClr val="FDC41B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'[1]5 Afkomubætandi ráðstafanir'!$AC$29:$AK$29</c15:sqref>
                        </c15:fullRef>
                        <c15:formulaRef>
                          <c15:sqref>'[1]5 Afkomubætandi ráðstafanir'!$AG$29:$AK$29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'[1]5 Afkomubætandi ráðstafanir'!$AC$33:$AK$33</c15:sqref>
                        </c15:fullRef>
                        <c15:formulaRef>
                          <c15:sqref>'[1]5 Afkomubætandi ráðstafanir'!$AG$33:$AK$33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1">
                        <c:v>9</c:v>
                      </c:pt>
                      <c:pt idx="2">
                        <c:v>18</c:v>
                      </c:pt>
                      <c:pt idx="3">
                        <c:v>27</c:v>
                      </c:pt>
                      <c:pt idx="4">
                        <c:v>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ED5-4DE8-AAA7-B3CD3B0D0A9E}"/>
                  </c:ext>
                </c:extLst>
              </c15:ser>
            </c15:filteredBarSeries>
          </c:ext>
        </c:extLst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1776917570477306"/>
          <c:w val="0.47513113455984574"/>
          <c:h val="5.465216395108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Þráttfyrir mikinn hagvöxt hefur kaupmáttur staðgreiðsluskyldra tekna verið í járnum síðan 2021</a:t>
            </a:r>
          </a:p>
          <a:p>
            <a:pPr algn="l">
              <a:defRPr sz="1000"/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Vísitölur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, 2019 = 100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3.5521774528726208E-2"/>
          <c:y val="1.38508951140966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257918139842069E-2"/>
          <c:y val="0.19612830644073989"/>
          <c:w val="0.80830595333627064"/>
          <c:h val="0.48248156467962805"/>
        </c:manualLayout>
      </c:layout>
      <c:lineChart>
        <c:grouping val="standard"/>
        <c:varyColors val="0"/>
        <c:ser>
          <c:idx val="1"/>
          <c:order val="0"/>
          <c:tx>
            <c:strRef>
              <c:f>'5'!$B$1</c:f>
              <c:strCache>
                <c:ptCount val="1"/>
                <c:pt idx="0">
                  <c:v>Kaupmáttur tekna í staðgreiðslu, á mann</c:v>
                </c:pt>
              </c:strCache>
            </c:strRef>
          </c:tx>
          <c:spPr>
            <a:ln w="19050">
              <a:solidFill>
                <a:srgbClr val="003D85"/>
              </a:solidFill>
            </a:ln>
          </c:spPr>
          <c:marker>
            <c:symbol val="none"/>
          </c:marker>
          <c:dPt>
            <c:idx val="55"/>
            <c:marker>
              <c:symbol val="circle"/>
              <c:size val="5"/>
              <c:spPr>
                <a:solidFill>
                  <a:srgbClr val="003D85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3D4-4311-AD6B-B93C7F39853A}"/>
              </c:ext>
            </c:extLst>
          </c:dPt>
          <c:cat>
            <c:numRef>
              <c:f>'5'!$A$2:$A$49</c:f>
              <c:numCache>
                <c:formatCode>General</c:formatCode>
                <c:ptCount val="48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'5'!$B$2:$B$49</c:f>
              <c:numCache>
                <c:formatCode>0</c:formatCode>
                <c:ptCount val="48"/>
                <c:pt idx="0">
                  <c:v>80.802385947185016</c:v>
                </c:pt>
                <c:pt idx="1">
                  <c:v>80.442076610967874</c:v>
                </c:pt>
                <c:pt idx="2">
                  <c:v>80.894859608312814</c:v>
                </c:pt>
                <c:pt idx="3">
                  <c:v>80.894091061443689</c:v>
                </c:pt>
                <c:pt idx="4">
                  <c:v>82.500807538223157</c:v>
                </c:pt>
                <c:pt idx="5">
                  <c:v>83.369608081773023</c:v>
                </c:pt>
                <c:pt idx="6">
                  <c:v>83.756808425843431</c:v>
                </c:pt>
                <c:pt idx="7">
                  <c:v>84.550869260219486</c:v>
                </c:pt>
                <c:pt idx="8">
                  <c:v>85.522947643220377</c:v>
                </c:pt>
                <c:pt idx="9">
                  <c:v>85.804572602363763</c:v>
                </c:pt>
                <c:pt idx="10">
                  <c:v>87.576404426601911</c:v>
                </c:pt>
                <c:pt idx="11">
                  <c:v>90.763792222655709</c:v>
                </c:pt>
                <c:pt idx="12">
                  <c:v>91.654420777503702</c:v>
                </c:pt>
                <c:pt idx="13">
                  <c:v>92.874898480072019</c:v>
                </c:pt>
                <c:pt idx="14">
                  <c:v>93.236996379667417</c:v>
                </c:pt>
                <c:pt idx="15">
                  <c:v>93.674876871717487</c:v>
                </c:pt>
                <c:pt idx="16">
                  <c:v>95.406364139049643</c:v>
                </c:pt>
                <c:pt idx="17">
                  <c:v>97.408937809868519</c:v>
                </c:pt>
                <c:pt idx="18">
                  <c:v>98.063670060236973</c:v>
                </c:pt>
                <c:pt idx="19">
                  <c:v>99.051857895072246</c:v>
                </c:pt>
                <c:pt idx="20">
                  <c:v>98.325447227753514</c:v>
                </c:pt>
                <c:pt idx="21">
                  <c:v>99.602511939053187</c:v>
                </c:pt>
                <c:pt idx="22">
                  <c:v>100.02367001714538</c:v>
                </c:pt>
                <c:pt idx="23">
                  <c:v>99.774921615978954</c:v>
                </c:pt>
                <c:pt idx="24">
                  <c:v>99.559588056391846</c:v>
                </c:pt>
                <c:pt idx="25">
                  <c:v>100.13226123141254</c:v>
                </c:pt>
                <c:pt idx="26">
                  <c:v>100.56287734668965</c:v>
                </c:pt>
                <c:pt idx="27">
                  <c:v>99.745273365505923</c:v>
                </c:pt>
                <c:pt idx="28">
                  <c:v>99.4431493069943</c:v>
                </c:pt>
                <c:pt idx="29">
                  <c:v>102.07087675690209</c:v>
                </c:pt>
                <c:pt idx="30">
                  <c:v>102.43648110420189</c:v>
                </c:pt>
                <c:pt idx="31">
                  <c:v>101.93116501618624</c:v>
                </c:pt>
                <c:pt idx="32">
                  <c:v>102.71054223073131</c:v>
                </c:pt>
                <c:pt idx="33">
                  <c:v>101.53364571445857</c:v>
                </c:pt>
                <c:pt idx="34">
                  <c:v>102.3071842499138</c:v>
                </c:pt>
                <c:pt idx="35">
                  <c:v>103.21436265459296</c:v>
                </c:pt>
                <c:pt idx="36">
                  <c:v>103.36615714505292</c:v>
                </c:pt>
                <c:pt idx="37">
                  <c:v>102.02994998291797</c:v>
                </c:pt>
                <c:pt idx="38">
                  <c:v>100.7768778065395</c:v>
                </c:pt>
                <c:pt idx="39">
                  <c:v>101.8877251751813</c:v>
                </c:pt>
                <c:pt idx="40">
                  <c:v>102.57466243454122</c:v>
                </c:pt>
                <c:pt idx="41">
                  <c:v>101.68477871322874</c:v>
                </c:pt>
                <c:pt idx="42">
                  <c:v>101.96461624793356</c:v>
                </c:pt>
                <c:pt idx="43">
                  <c:v>101.0287381384565</c:v>
                </c:pt>
                <c:pt idx="44">
                  <c:v>100.81601776280735</c:v>
                </c:pt>
                <c:pt idx="45">
                  <c:v>101.1669961906909</c:v>
                </c:pt>
                <c:pt idx="46">
                  <c:v>101.63589243304585</c:v>
                </c:pt>
                <c:pt idx="47">
                  <c:v>101.89793675304787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4-4311-AD6B-B93C7F39853A}"/>
            </c:ext>
          </c:extLst>
        </c:ser>
        <c:ser>
          <c:idx val="0"/>
          <c:order val="1"/>
          <c:tx>
            <c:strRef>
              <c:f>'5'!$C$1</c:f>
              <c:strCache>
                <c:ptCount val="1"/>
                <c:pt idx="0">
                  <c:v>Kaupmáttur heildarlauna, á vinnustund</c:v>
                </c:pt>
              </c:strCache>
            </c:strRef>
          </c:tx>
          <c:spPr>
            <a:ln w="19050">
              <a:solidFill>
                <a:srgbClr val="CA003B"/>
              </a:solidFill>
              <a:prstDash val="solid"/>
            </a:ln>
          </c:spPr>
          <c:marker>
            <c:symbol val="none"/>
          </c:marker>
          <c:dPt>
            <c:idx val="55"/>
            <c:marker>
              <c:symbol val="circle"/>
              <c:size val="5"/>
              <c:spPr>
                <a:solidFill>
                  <a:srgbClr val="CA003B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3D4-4311-AD6B-B93C7F39853A}"/>
              </c:ext>
            </c:extLst>
          </c:dPt>
          <c:cat>
            <c:numRef>
              <c:f>'5'!$A$2:$A$49</c:f>
              <c:numCache>
                <c:formatCode>General</c:formatCode>
                <c:ptCount val="48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'5'!$C$2:$C$49</c:f>
              <c:numCache>
                <c:formatCode>0</c:formatCode>
                <c:ptCount val="48"/>
                <c:pt idx="0">
                  <c:v>76.386110202446133</c:v>
                </c:pt>
                <c:pt idx="1">
                  <c:v>76.882426600697855</c:v>
                </c:pt>
                <c:pt idx="2">
                  <c:v>77.640865436135883</c:v>
                </c:pt>
                <c:pt idx="3">
                  <c:v>78.535633440250805</c:v>
                </c:pt>
                <c:pt idx="4">
                  <c:v>79.70956818192019</c:v>
                </c:pt>
                <c:pt idx="5">
                  <c:v>80.110361741538455</c:v>
                </c:pt>
                <c:pt idx="6">
                  <c:v>80.848599211773077</c:v>
                </c:pt>
                <c:pt idx="7">
                  <c:v>82.432782981852441</c:v>
                </c:pt>
                <c:pt idx="8">
                  <c:v>84.086497422662461</c:v>
                </c:pt>
                <c:pt idx="9">
                  <c:v>84.349772181629675</c:v>
                </c:pt>
                <c:pt idx="10">
                  <c:v>85.525142259770675</c:v>
                </c:pt>
                <c:pt idx="11">
                  <c:v>88.751237750510143</c:v>
                </c:pt>
                <c:pt idx="12">
                  <c:v>90.318535665908769</c:v>
                </c:pt>
                <c:pt idx="13">
                  <c:v>91.206356258320042</c:v>
                </c:pt>
                <c:pt idx="14">
                  <c:v>92.225808236230762</c:v>
                </c:pt>
                <c:pt idx="15">
                  <c:v>92.943509929139296</c:v>
                </c:pt>
                <c:pt idx="16">
                  <c:v>94.998384145630254</c:v>
                </c:pt>
                <c:pt idx="17">
                  <c:v>95.804397161098692</c:v>
                </c:pt>
                <c:pt idx="18">
                  <c:v>96.83130850777853</c:v>
                </c:pt>
                <c:pt idx="19">
                  <c:v>96.9044013631772</c:v>
                </c:pt>
                <c:pt idx="20">
                  <c:v>97.58805293340599</c:v>
                </c:pt>
                <c:pt idx="21">
                  <c:v>98.210161155420352</c:v>
                </c:pt>
                <c:pt idx="22">
                  <c:v>99.253786127943627</c:v>
                </c:pt>
                <c:pt idx="23">
                  <c:v>99.318190140301738</c:v>
                </c:pt>
                <c:pt idx="24">
                  <c:v>99.004135907958414</c:v>
                </c:pt>
                <c:pt idx="25">
                  <c:v>99.448253326331255</c:v>
                </c:pt>
                <c:pt idx="26">
                  <c:v>100.51829617442853</c:v>
                </c:pt>
                <c:pt idx="27">
                  <c:v>101.02931459128182</c:v>
                </c:pt>
                <c:pt idx="28">
                  <c:v>99.592323476781772</c:v>
                </c:pt>
                <c:pt idx="29">
                  <c:v>100.79858959610908</c:v>
                </c:pt>
                <c:pt idx="30">
                  <c:v>101.56850097656616</c:v>
                </c:pt>
                <c:pt idx="31">
                  <c:v>102.30234086657816</c:v>
                </c:pt>
                <c:pt idx="32">
                  <c:v>105.18491458125069</c:v>
                </c:pt>
                <c:pt idx="33">
                  <c:v>104.32434847066672</c:v>
                </c:pt>
                <c:pt idx="34">
                  <c:v>104.36982259730567</c:v>
                </c:pt>
                <c:pt idx="35">
                  <c:v>105.07008773161854</c:v>
                </c:pt>
                <c:pt idx="36">
                  <c:v>105.59565138983342</c:v>
                </c:pt>
                <c:pt idx="37">
                  <c:v>103.91117974257131</c:v>
                </c:pt>
                <c:pt idx="38">
                  <c:v>103.00001806069226</c:v>
                </c:pt>
                <c:pt idx="39">
                  <c:v>103.76151292975413</c:v>
                </c:pt>
                <c:pt idx="40">
                  <c:v>103.60134311641222</c:v>
                </c:pt>
                <c:pt idx="41">
                  <c:v>103.06566650158204</c:v>
                </c:pt>
                <c:pt idx="42">
                  <c:v>103.88580666962804</c:v>
                </c:pt>
                <c:pt idx="43">
                  <c:v>104.06923028335586</c:v>
                </c:pt>
                <c:pt idx="44">
                  <c:v>103.21370122484963</c:v>
                </c:pt>
                <c:pt idx="45">
                  <c:v>102.77580117395932</c:v>
                </c:pt>
                <c:pt idx="46">
                  <c:v>104.05323969801756</c:v>
                </c:pt>
                <c:pt idx="47">
                  <c:v>105.45572213230734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D4-4311-AD6B-B93C7F398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526656"/>
        <c:axId val="155528192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28192"/>
        <c:scaling>
          <c:orientation val="minMax"/>
          <c:min val="70"/>
        </c:scaling>
        <c:delete val="0"/>
        <c:axPos val="l"/>
        <c:majorGridlines>
          <c:spPr>
            <a:ln w="6350" cmpd="sng">
              <a:solidFill>
                <a:schemeClr val="bg1">
                  <a:alpha val="30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6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98395021663507"/>
          <c:y val="0.74743850534106726"/>
          <c:w val="0.53634238352590868"/>
          <c:h val="0.11383413888836771"/>
        </c:manualLayout>
      </c:layout>
      <c:overlay val="0"/>
      <c:txPr>
        <a:bodyPr/>
        <a:lstStyle/>
        <a:p>
          <a:pPr>
            <a:defRPr sz="700" baseline="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Hagvöxtur tók við sér á síðasta ársfjórðungi 2024</a:t>
            </a:r>
            <a:b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</a:b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Hagvöxtur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fra sama ársfjórðungifyrra árs,%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2.4271626240894646E-2"/>
          <c:y val="6.06067623899953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53894962158862E-2"/>
          <c:y val="0.26181438448242744"/>
          <c:w val="0.86532462568392554"/>
          <c:h val="0.4914614941425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'6'!$B$1</c:f>
              <c:strCache>
                <c:ptCount val="1"/>
                <c:pt idx="0">
                  <c:v>Hagvöxtur</c:v>
                </c:pt>
              </c:strCache>
            </c:strRef>
          </c:tx>
          <c:spPr>
            <a:solidFill>
              <a:srgbClr val="003D85"/>
            </a:solidFill>
            <a:ln w="3175">
              <a:noFill/>
              <a:prstDash val="solid"/>
            </a:ln>
          </c:spPr>
          <c:invertIfNegative val="0"/>
          <c:dLbls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 baseline="0"/>
                  </a:pPr>
                  <a:endParaRPr lang="LID4096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67-4E25-A12F-7DED00274B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'6'!$A$2:$A$21</c:f>
              <c:strCache>
                <c:ptCount val="20"/>
                <c:pt idx="0">
                  <c:v>2020Á1</c:v>
                </c:pt>
                <c:pt idx="1">
                  <c:v>2020Á2</c:v>
                </c:pt>
                <c:pt idx="2">
                  <c:v>2020Á3</c:v>
                </c:pt>
                <c:pt idx="3">
                  <c:v>2020Á4</c:v>
                </c:pt>
                <c:pt idx="4">
                  <c:v>2021Á1</c:v>
                </c:pt>
                <c:pt idx="5">
                  <c:v>2021Á2</c:v>
                </c:pt>
                <c:pt idx="6">
                  <c:v>2021Á3</c:v>
                </c:pt>
                <c:pt idx="7">
                  <c:v>2021Á4</c:v>
                </c:pt>
                <c:pt idx="8">
                  <c:v>2022Á1</c:v>
                </c:pt>
                <c:pt idx="9">
                  <c:v>2022Á2</c:v>
                </c:pt>
                <c:pt idx="10">
                  <c:v>2022Á3</c:v>
                </c:pt>
                <c:pt idx="11">
                  <c:v>2022Á4</c:v>
                </c:pt>
                <c:pt idx="12">
                  <c:v>2023Á1</c:v>
                </c:pt>
                <c:pt idx="13">
                  <c:v>2023Á2</c:v>
                </c:pt>
                <c:pt idx="14">
                  <c:v>2023Á3</c:v>
                </c:pt>
                <c:pt idx="15">
                  <c:v>2023Á4</c:v>
                </c:pt>
                <c:pt idx="16">
                  <c:v>2024Á1</c:v>
                </c:pt>
                <c:pt idx="17">
                  <c:v>2024Á2</c:v>
                </c:pt>
                <c:pt idx="18">
                  <c:v>2024Á3</c:v>
                </c:pt>
                <c:pt idx="19">
                  <c:v>2024Á4</c:v>
                </c:pt>
              </c:strCache>
            </c:strRef>
          </c:cat>
          <c:val>
            <c:numRef>
              <c:f>'6'!$B$2:$B$21</c:f>
              <c:numCache>
                <c:formatCode>0.0%</c:formatCode>
                <c:ptCount val="20"/>
                <c:pt idx="0">
                  <c:v>-7.0000000000000001E-3</c:v>
                </c:pt>
                <c:pt idx="1">
                  <c:v>-0.115</c:v>
                </c:pt>
                <c:pt idx="2">
                  <c:v>-0.09</c:v>
                </c:pt>
                <c:pt idx="3">
                  <c:v>-5.8999999999999997E-2</c:v>
                </c:pt>
                <c:pt idx="4">
                  <c:v>-8.9999999999999993E-3</c:v>
                </c:pt>
                <c:pt idx="5">
                  <c:v>6.3E-2</c:v>
                </c:pt>
                <c:pt idx="6">
                  <c:v>8.6999999999999994E-2</c:v>
                </c:pt>
                <c:pt idx="7">
                  <c:v>5.8999999999999997E-2</c:v>
                </c:pt>
                <c:pt idx="8">
                  <c:v>9.9000000000000005E-2</c:v>
                </c:pt>
                <c:pt idx="9">
                  <c:v>0.104</c:v>
                </c:pt>
                <c:pt idx="10">
                  <c:v>0.08</c:v>
                </c:pt>
                <c:pt idx="11">
                  <c:v>7.8E-2</c:v>
                </c:pt>
                <c:pt idx="12">
                  <c:v>9.8000000000000004E-2</c:v>
                </c:pt>
                <c:pt idx="13">
                  <c:v>7.0000000000000007E-2</c:v>
                </c:pt>
                <c:pt idx="14">
                  <c:v>3.9E-2</c:v>
                </c:pt>
                <c:pt idx="15">
                  <c:v>2.3E-2</c:v>
                </c:pt>
                <c:pt idx="16">
                  <c:v>-1.7000000000000001E-2</c:v>
                </c:pt>
                <c:pt idx="17">
                  <c:v>1.2999999999999999E-2</c:v>
                </c:pt>
                <c:pt idx="18">
                  <c:v>4.0000000000000001E-3</c:v>
                </c:pt>
                <c:pt idx="19">
                  <c:v>2.1000000000000001E-2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7-4E25-A12F-7DED00274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1440"/>
        <c:axId val="153102976"/>
      </c:bar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Þráttfyrir mikinn hagvöxt hefur kaupmáttur staðgreiðsluskyldra tekna verið í járnum síðan 2021</a:t>
            </a:r>
          </a:p>
          <a:p>
            <a:pPr algn="l">
              <a:defRPr sz="1000"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Samtala einkaneyslu og samneyslu, % af VLF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3.7795040008981109E-2"/>
          <c:y val="1.215663433277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258021296427565E-2"/>
          <c:y val="0.32255718243203696"/>
          <c:w val="0.80830595333627064"/>
          <c:h val="0.4917252556501146"/>
        </c:manualLayout>
      </c:layout>
      <c:lineChart>
        <c:grouping val="standard"/>
        <c:varyColors val="0"/>
        <c:ser>
          <c:idx val="1"/>
          <c:order val="0"/>
          <c:tx>
            <c:strRef>
              <c:f>'7'!$B$1</c:f>
              <c:strCache>
                <c:ptCount val="1"/>
                <c:pt idx="0">
                  <c:v>Sá hluti verðmætasköpunar sem varið er í neyslu</c:v>
                </c:pt>
              </c:strCache>
            </c:strRef>
          </c:tx>
          <c:spPr>
            <a:ln w="19050">
              <a:solidFill>
                <a:srgbClr val="003D85"/>
              </a:solidFill>
            </a:ln>
          </c:spPr>
          <c:marker>
            <c:symbol val="none"/>
          </c:marker>
          <c:dPt>
            <c:idx val="55"/>
            <c:marker>
              <c:symbol val="circle"/>
              <c:size val="5"/>
              <c:spPr>
                <a:solidFill>
                  <a:srgbClr val="003D85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82C-407C-ACF5-085EE341A7BD}"/>
              </c:ext>
            </c:extLst>
          </c:dPt>
          <c:cat>
            <c:strRef>
              <c:f>'7'!$A$2:$A$52</c:f>
              <c:strCach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strCache>
            </c:strRef>
          </c:cat>
          <c:val>
            <c:numRef>
              <c:f>'7'!$B$2:$B$52</c:f>
              <c:numCache>
                <c:formatCode>0.00%</c:formatCode>
                <c:ptCount val="51"/>
                <c:pt idx="0">
                  <c:v>0.72932048554623952</c:v>
                </c:pt>
                <c:pt idx="1">
                  <c:v>0.74666130329847147</c:v>
                </c:pt>
                <c:pt idx="2">
                  <c:v>0.76663249615581752</c:v>
                </c:pt>
                <c:pt idx="3">
                  <c:v>0.768036516190026</c:v>
                </c:pt>
                <c:pt idx="4">
                  <c:v>0.76857110912343474</c:v>
                </c:pt>
                <c:pt idx="5">
                  <c:v>0.79044629832986413</c:v>
                </c:pt>
                <c:pt idx="6">
                  <c:v>0.77703777520564987</c:v>
                </c:pt>
                <c:pt idx="7">
                  <c:v>0.80325367131454217</c:v>
                </c:pt>
                <c:pt idx="8">
                  <c:v>0.80049385769324399</c:v>
                </c:pt>
                <c:pt idx="9">
                  <c:v>0.78934374803940022</c:v>
                </c:pt>
                <c:pt idx="10">
                  <c:v>0.79709883506489665</c:v>
                </c:pt>
                <c:pt idx="11">
                  <c:v>0.81198379518387287</c:v>
                </c:pt>
                <c:pt idx="12">
                  <c:v>0.81971378395546091</c:v>
                </c:pt>
                <c:pt idx="13">
                  <c:v>0.79923122983909911</c:v>
                </c:pt>
                <c:pt idx="14">
                  <c:v>0.78840117559949674</c:v>
                </c:pt>
                <c:pt idx="15">
                  <c:v>0.78358649422793158</c:v>
                </c:pt>
                <c:pt idx="16">
                  <c:v>0.78748931827294189</c:v>
                </c:pt>
                <c:pt idx="17">
                  <c:v>0.77762789675101818</c:v>
                </c:pt>
                <c:pt idx="18">
                  <c:v>0.7848348803717532</c:v>
                </c:pt>
                <c:pt idx="19">
                  <c:v>0.80946070532030001</c:v>
                </c:pt>
                <c:pt idx="20">
                  <c:v>0.81947429466952104</c:v>
                </c:pt>
                <c:pt idx="21">
                  <c:v>0.77952378043992288</c:v>
                </c:pt>
                <c:pt idx="22">
                  <c:v>0.78591214554990985</c:v>
                </c:pt>
                <c:pt idx="23">
                  <c:v>0.81662946415841542</c:v>
                </c:pt>
                <c:pt idx="24">
                  <c:v>0.8076711035725731</c:v>
                </c:pt>
                <c:pt idx="25">
                  <c:v>0.82863086332751723</c:v>
                </c:pt>
                <c:pt idx="26">
                  <c:v>0.80652859226770313</c:v>
                </c:pt>
                <c:pt idx="27">
                  <c:v>0.79415927455259772</c:v>
                </c:pt>
                <c:pt idx="28">
                  <c:v>0.76065864590705357</c:v>
                </c:pt>
                <c:pt idx="29">
                  <c:v>0.76632064491257024</c:v>
                </c:pt>
                <c:pt idx="30">
                  <c:v>0.76244744840321077</c:v>
                </c:pt>
                <c:pt idx="31">
                  <c:v>0.76734452912138129</c:v>
                </c:pt>
                <c:pt idx="32">
                  <c:v>0.78217498753495629</c:v>
                </c:pt>
                <c:pt idx="33">
                  <c:v>0.76824407937279771</c:v>
                </c:pt>
                <c:pt idx="34">
                  <c:v>0.76403688721026097</c:v>
                </c:pt>
                <c:pt idx="35">
                  <c:v>0.73111169579305957</c:v>
                </c:pt>
                <c:pt idx="36">
                  <c:v>0.72281060725183166</c:v>
                </c:pt>
                <c:pt idx="37">
                  <c:v>0.73773060066412843</c:v>
                </c:pt>
                <c:pt idx="38">
                  <c:v>0.74433968400751749</c:v>
                </c:pt>
                <c:pt idx="39">
                  <c:v>0.74762631770265353</c:v>
                </c:pt>
                <c:pt idx="40">
                  <c:v>0.80029394042329471</c:v>
                </c:pt>
                <c:pt idx="41">
                  <c:v>0.78948928448981315</c:v>
                </c:pt>
                <c:pt idx="42">
                  <c:v>0.75938788058792606</c:v>
                </c:pt>
                <c:pt idx="43">
                  <c:v>0.74339656475468086</c:v>
                </c:pt>
                <c:pt idx="44">
                  <c:v>0.74577225031371419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C-407C-ACF5-085EE341A7BD}"/>
            </c:ext>
          </c:extLst>
        </c:ser>
        <c:ser>
          <c:idx val="0"/>
          <c:order val="1"/>
          <c:tx>
            <c:strRef>
              <c:f>'7'!$C$1</c:f>
              <c:strCache>
                <c:ptCount val="1"/>
                <c:pt idx="0">
                  <c:v>Spá Hagstofu</c:v>
                </c:pt>
              </c:strCache>
            </c:strRef>
          </c:tx>
          <c:spPr>
            <a:ln w="19050">
              <a:solidFill>
                <a:srgbClr val="003D85"/>
              </a:solidFill>
              <a:prstDash val="sysDash"/>
            </a:ln>
          </c:spPr>
          <c:marker>
            <c:symbol val="none"/>
          </c:marker>
          <c:dPt>
            <c:idx val="55"/>
            <c:marker>
              <c:symbol val="circle"/>
              <c:size val="5"/>
              <c:spPr>
                <a:solidFill>
                  <a:srgbClr val="CA003B"/>
                </a:solidFill>
                <a:ln>
                  <a:solidFill>
                    <a:srgbClr val="003D8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82C-407C-ACF5-085EE341A7BD}"/>
              </c:ext>
            </c:extLst>
          </c:dPt>
          <c:cat>
            <c:strRef>
              <c:f>'7'!$A$2:$A$52</c:f>
              <c:strCach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strCache>
            </c:strRef>
          </c:cat>
          <c:val>
            <c:numRef>
              <c:f>'7'!$C$2:$C$52</c:f>
              <c:numCache>
                <c:formatCode>0.00%</c:formatCode>
                <c:ptCount val="51"/>
                <c:pt idx="44">
                  <c:v>0.74577225031371419</c:v>
                </c:pt>
                <c:pt idx="45">
                  <c:v>0.74959418937555111</c:v>
                </c:pt>
                <c:pt idx="46">
                  <c:v>0.74756648999312658</c:v>
                </c:pt>
                <c:pt idx="47">
                  <c:v>0.74420179529242625</c:v>
                </c:pt>
                <c:pt idx="48">
                  <c:v>0.74319451686228677</c:v>
                </c:pt>
                <c:pt idx="49">
                  <c:v>0.74220687417047715</c:v>
                </c:pt>
                <c:pt idx="50">
                  <c:v>0.73961900996362484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2C-407C-ACF5-085EE341A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526656"/>
        <c:axId val="155528192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8192"/>
        <c:crosses val="autoZero"/>
        <c:auto val="1"/>
        <c:lblAlgn val="ctr"/>
        <c:lblOffset val="100"/>
        <c:tickMarkSkip val="1"/>
        <c:noMultiLvlLbl val="0"/>
      </c:catAx>
      <c:valAx>
        <c:axId val="155528192"/>
        <c:scaling>
          <c:orientation val="minMax"/>
          <c:max val="0.84000000000000008"/>
          <c:min val="0.66000000000000014"/>
        </c:scaling>
        <c:delete val="0"/>
        <c:axPos val="l"/>
        <c:majorGridlines>
          <c:spPr>
            <a:ln w="6350" cmpd="sng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6656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Aukin bjartsýni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á efnahagshorfur til marks um aukna eftirspurn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Væntingavísitala Gallup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2.4271626240894646E-2"/>
          <c:y val="6.06067623899953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53894962158862E-2"/>
          <c:y val="0.26181438448242744"/>
          <c:w val="0.86532462568392554"/>
          <c:h val="0.5463395429229882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'8'!$C$1</c:f>
              <c:strCache>
                <c:ptCount val="1"/>
                <c:pt idx="0">
                  <c:v>VVG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'8'!$A$2:$A$135</c:f>
              <c:numCache>
                <c:formatCode>yyyy</c:formatCode>
                <c:ptCount val="13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</c:numCache>
            </c:numRef>
          </c:cat>
          <c:val>
            <c:numRef>
              <c:f>'8'!$C$2:$C$135</c:f>
              <c:numCache>
                <c:formatCode>#,##0</c:formatCode>
                <c:ptCount val="134"/>
                <c:pt idx="0">
                  <c:v>78.303188014389264</c:v>
                </c:pt>
                <c:pt idx="1">
                  <c:v>85.937703260047812</c:v>
                </c:pt>
                <c:pt idx="2">
                  <c:v>94.826539175576414</c:v>
                </c:pt>
                <c:pt idx="3">
                  <c:v>82.744140529329087</c:v>
                </c:pt>
                <c:pt idx="4">
                  <c:v>83.630362155736265</c:v>
                </c:pt>
                <c:pt idx="5">
                  <c:v>100</c:v>
                </c:pt>
                <c:pt idx="6">
                  <c:v>85.167622599238271</c:v>
                </c:pt>
                <c:pt idx="7">
                  <c:v>86.556402070298375</c:v>
                </c:pt>
                <c:pt idx="8">
                  <c:v>88.702656598473027</c:v>
                </c:pt>
                <c:pt idx="9">
                  <c:v>75.855966188198636</c:v>
                </c:pt>
                <c:pt idx="10">
                  <c:v>80.15784847645422</c:v>
                </c:pt>
                <c:pt idx="11">
                  <c:v>86.651630974510397</c:v>
                </c:pt>
                <c:pt idx="12">
                  <c:v>81.839531113234386</c:v>
                </c:pt>
                <c:pt idx="13">
                  <c:v>91.527615665015801</c:v>
                </c:pt>
                <c:pt idx="14">
                  <c:v>100</c:v>
                </c:pt>
                <c:pt idx="15">
                  <c:v>85.430523505970967</c:v>
                </c:pt>
                <c:pt idx="16">
                  <c:v>80.462096161757387</c:v>
                </c:pt>
                <c:pt idx="17">
                  <c:v>100</c:v>
                </c:pt>
                <c:pt idx="18">
                  <c:v>99.213249017917889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87.304838190461624</c:v>
                </c:pt>
                <c:pt idx="56">
                  <c:v>85.287657457878893</c:v>
                </c:pt>
                <c:pt idx="57">
                  <c:v>92.091961963133215</c:v>
                </c:pt>
                <c:pt idx="58">
                  <c:v>75.84528290269229</c:v>
                </c:pt>
                <c:pt idx="59">
                  <c:v>80.095641517035503</c:v>
                </c:pt>
                <c:pt idx="60">
                  <c:v>93.688153369651815</c:v>
                </c:pt>
                <c:pt idx="61">
                  <c:v>90.415361762762473</c:v>
                </c:pt>
                <c:pt idx="62">
                  <c:v>91.547018349813797</c:v>
                </c:pt>
                <c:pt idx="63">
                  <c:v>96.887040927197717</c:v>
                </c:pt>
                <c:pt idx="64">
                  <c:v>96.006288078764214</c:v>
                </c:pt>
                <c:pt idx="65">
                  <c:v>82.38261976151486</c:v>
                </c:pt>
                <c:pt idx="66">
                  <c:v>89.644196016433014</c:v>
                </c:pt>
                <c:pt idx="67">
                  <c:v>90.876445326021539</c:v>
                </c:pt>
                <c:pt idx="68">
                  <c:v>99.190490970849652</c:v>
                </c:pt>
                <c:pt idx="69">
                  <c:v>86.928127363617193</c:v>
                </c:pt>
                <c:pt idx="70">
                  <c:v>95.728544922905158</c:v>
                </c:pt>
                <c:pt idx="71">
                  <c:v>88.116411374937115</c:v>
                </c:pt>
                <c:pt idx="72">
                  <c:v>94.938605920341814</c:v>
                </c:pt>
                <c:pt idx="73">
                  <c:v>75.306377505199364</c:v>
                </c:pt>
                <c:pt idx="74">
                  <c:v>62.213909747352446</c:v>
                </c:pt>
                <c:pt idx="75">
                  <c:v>44.356387088084944</c:v>
                </c:pt>
                <c:pt idx="76">
                  <c:v>61.459112067674916</c:v>
                </c:pt>
                <c:pt idx="77">
                  <c:v>77.753272247666516</c:v>
                </c:pt>
                <c:pt idx="78">
                  <c:v>52.281634254514998</c:v>
                </c:pt>
                <c:pt idx="79">
                  <c:v>43.822898826238259</c:v>
                </c:pt>
                <c:pt idx="80">
                  <c:v>60.601210900209821</c:v>
                </c:pt>
                <c:pt idx="81">
                  <c:v>47.224630850039865</c:v>
                </c:pt>
                <c:pt idx="82">
                  <c:v>73.102034581890763</c:v>
                </c:pt>
                <c:pt idx="83">
                  <c:v>95.387713951900096</c:v>
                </c:pt>
                <c:pt idx="84">
                  <c:v>94.405827335879337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93.303638319984699</c:v>
                </c:pt>
                <c:pt idx="101">
                  <c:v>93.622502213904497</c:v>
                </c:pt>
                <c:pt idx="102">
                  <c:v>80.58872254356622</c:v>
                </c:pt>
                <c:pt idx="103">
                  <c:v>87.959854985875765</c:v>
                </c:pt>
                <c:pt idx="104">
                  <c:v>99.876761580078167</c:v>
                </c:pt>
                <c:pt idx="105">
                  <c:v>92.558042626436915</c:v>
                </c:pt>
                <c:pt idx="106">
                  <c:v>90.082446461581796</c:v>
                </c:pt>
                <c:pt idx="107">
                  <c:v>98.556781888523915</c:v>
                </c:pt>
                <c:pt idx="108">
                  <c:v>98.7214679282378</c:v>
                </c:pt>
                <c:pt idx="109">
                  <c:v>94.21918350513721</c:v>
                </c:pt>
                <c:pt idx="110">
                  <c:v>89.732932151235673</c:v>
                </c:pt>
                <c:pt idx="111">
                  <c:v>78.740800849677527</c:v>
                </c:pt>
                <c:pt idx="112">
                  <c:v>77.763489727102098</c:v>
                </c:pt>
                <c:pt idx="113">
                  <c:v>81.143640297851761</c:v>
                </c:pt>
                <c:pt idx="114">
                  <c:v>98.108421527977583</c:v>
                </c:pt>
                <c:pt idx="115">
                  <c:v>98.018623943551816</c:v>
                </c:pt>
                <c:pt idx="116">
                  <c:v>85.368257006521247</c:v>
                </c:pt>
                <c:pt idx="117">
                  <c:v>74.210091637681728</c:v>
                </c:pt>
                <c:pt idx="118">
                  <c:v>77.367822326447566</c:v>
                </c:pt>
                <c:pt idx="119">
                  <c:v>82.421418801281519</c:v>
                </c:pt>
                <c:pt idx="120">
                  <c:v>100</c:v>
                </c:pt>
                <c:pt idx="121">
                  <c:v>90.620196582410159</c:v>
                </c:pt>
                <c:pt idx="122">
                  <c:v>100</c:v>
                </c:pt>
                <c:pt idx="123">
                  <c:v>100</c:v>
                </c:pt>
                <c:pt idx="124">
                  <c:v>97.943953759286018</c:v>
                </c:pt>
                <c:pt idx="125">
                  <c:v>75.417675145650264</c:v>
                </c:pt>
                <c:pt idx="126">
                  <c:v>83.112244961538707</c:v>
                </c:pt>
                <c:pt idx="127">
                  <c:v>69.853387202227523</c:v>
                </c:pt>
                <c:pt idx="128">
                  <c:v>61.201724594661229</c:v>
                </c:pt>
                <c:pt idx="129">
                  <c:v>90.870587114537159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0-44AA-B0EE-18A41D1C2F70}"/>
            </c:ext>
          </c:extLst>
        </c:ser>
        <c:ser>
          <c:idx val="3"/>
          <c:order val="2"/>
          <c:tx>
            <c:strRef>
              <c:f>'8'!$D$1</c:f>
              <c:strCache>
                <c:ptCount val="1"/>
                <c:pt idx="0">
                  <c:v>VVG</c:v>
                </c:pt>
              </c:strCache>
            </c:strRef>
          </c:tx>
          <c:spPr>
            <a:solidFill>
              <a:srgbClr val="60986E"/>
            </a:solidFill>
          </c:spPr>
          <c:invertIfNegative val="0"/>
          <c:cat>
            <c:numRef>
              <c:f>'8'!$A$2:$A$135</c:f>
              <c:numCache>
                <c:formatCode>yyyy</c:formatCode>
                <c:ptCount val="13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</c:numCache>
            </c:numRef>
          </c:cat>
          <c:val>
            <c:numRef>
              <c:f>'8'!$D$2:$D$135</c:f>
              <c:numCache>
                <c:formatCode>#,##0</c:formatCode>
                <c:ptCount val="1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1.8089169123798712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1.2727150213512886</c:v>
                </c:pt>
                <c:pt idx="15">
                  <c:v>0</c:v>
                </c:pt>
                <c:pt idx="16">
                  <c:v>0</c:v>
                </c:pt>
                <c:pt idx="17">
                  <c:v>7.0837620590328214</c:v>
                </c:pt>
                <c:pt idx="18">
                  <c:v>0</c:v>
                </c:pt>
                <c:pt idx="19">
                  <c:v>4.6335638169929041</c:v>
                </c:pt>
                <c:pt idx="20">
                  <c:v>3.5504439867769122</c:v>
                </c:pt>
                <c:pt idx="21">
                  <c:v>8.9009722501596116</c:v>
                </c:pt>
                <c:pt idx="22">
                  <c:v>17.911906419221424</c:v>
                </c:pt>
                <c:pt idx="23">
                  <c:v>13.485892650455568</c:v>
                </c:pt>
                <c:pt idx="24">
                  <c:v>24.283968716178876</c:v>
                </c:pt>
                <c:pt idx="25">
                  <c:v>18.39330481883826</c:v>
                </c:pt>
                <c:pt idx="26">
                  <c:v>23.926554073959636</c:v>
                </c:pt>
                <c:pt idx="27">
                  <c:v>31.03263340867025</c:v>
                </c:pt>
                <c:pt idx="28">
                  <c:v>35.561465134746584</c:v>
                </c:pt>
                <c:pt idx="29">
                  <c:v>35.704638653602416</c:v>
                </c:pt>
                <c:pt idx="30">
                  <c:v>24.939505818380866</c:v>
                </c:pt>
                <c:pt idx="31">
                  <c:v>29.758108151731847</c:v>
                </c:pt>
                <c:pt idx="32">
                  <c:v>31.913892568856312</c:v>
                </c:pt>
                <c:pt idx="33">
                  <c:v>44.27209762458557</c:v>
                </c:pt>
                <c:pt idx="34">
                  <c:v>33.249431972240956</c:v>
                </c:pt>
                <c:pt idx="35">
                  <c:v>27.718565360458342</c:v>
                </c:pt>
                <c:pt idx="36">
                  <c:v>21.589032278996982</c:v>
                </c:pt>
                <c:pt idx="37">
                  <c:v>25.777497515071218</c:v>
                </c:pt>
                <c:pt idx="38">
                  <c:v>29.240045083303585</c:v>
                </c:pt>
                <c:pt idx="39">
                  <c:v>26.620874620677938</c:v>
                </c:pt>
                <c:pt idx="40">
                  <c:v>23.568108072137505</c:v>
                </c:pt>
                <c:pt idx="41">
                  <c:v>21.273930941055568</c:v>
                </c:pt>
                <c:pt idx="42">
                  <c:v>8.5367797615691927</c:v>
                </c:pt>
                <c:pt idx="43">
                  <c:v>6.1440052865672499</c:v>
                </c:pt>
                <c:pt idx="44">
                  <c:v>6.779425926348452</c:v>
                </c:pt>
                <c:pt idx="45">
                  <c:v>25.254296241765502</c:v>
                </c:pt>
                <c:pt idx="46">
                  <c:v>23.979208112199828</c:v>
                </c:pt>
                <c:pt idx="47">
                  <c:v>37.019943020333642</c:v>
                </c:pt>
                <c:pt idx="48">
                  <c:v>21.486777175407909</c:v>
                </c:pt>
                <c:pt idx="49">
                  <c:v>12.414183225436858</c:v>
                </c:pt>
                <c:pt idx="50">
                  <c:v>17.368601262380935</c:v>
                </c:pt>
                <c:pt idx="51">
                  <c:v>16.378827921307334</c:v>
                </c:pt>
                <c:pt idx="52">
                  <c:v>7.0245054755053218</c:v>
                </c:pt>
                <c:pt idx="53">
                  <c:v>4.0775978124049317</c:v>
                </c:pt>
                <c:pt idx="54">
                  <c:v>2.6271585921340375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6.7714885055935667</c:v>
                </c:pt>
                <c:pt idx="86">
                  <c:v>14.413995220126907</c:v>
                </c:pt>
                <c:pt idx="87">
                  <c:v>15.75775819517078</c:v>
                </c:pt>
                <c:pt idx="88">
                  <c:v>34.020228721390595</c:v>
                </c:pt>
                <c:pt idx="89">
                  <c:v>31.81146420721592</c:v>
                </c:pt>
                <c:pt idx="90">
                  <c:v>23.449354562336651</c:v>
                </c:pt>
                <c:pt idx="91">
                  <c:v>21.375996497381124</c:v>
                </c:pt>
                <c:pt idx="92">
                  <c:v>40.823977299224083</c:v>
                </c:pt>
                <c:pt idx="93">
                  <c:v>29.998364253782398</c:v>
                </c:pt>
                <c:pt idx="94">
                  <c:v>16.072284522325575</c:v>
                </c:pt>
                <c:pt idx="95">
                  <c:v>21.568880020312278</c:v>
                </c:pt>
                <c:pt idx="96">
                  <c:v>19.7987554239769</c:v>
                </c:pt>
                <c:pt idx="97">
                  <c:v>7.5411623874311573</c:v>
                </c:pt>
                <c:pt idx="98">
                  <c:v>1.4084908291812752</c:v>
                </c:pt>
                <c:pt idx="99">
                  <c:v>5.1947782663262387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1.6134131218836671</c:v>
                </c:pt>
                <c:pt idx="121">
                  <c:v>0</c:v>
                </c:pt>
                <c:pt idx="122">
                  <c:v>9.7109392788508586</c:v>
                </c:pt>
                <c:pt idx="123">
                  <c:v>0.65569045160575001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3.6662455316336064</c:v>
                </c:pt>
                <c:pt idx="131">
                  <c:v>15.67717959493632</c:v>
                </c:pt>
                <c:pt idx="132">
                  <c:v>12.251361897416274</c:v>
                </c:pt>
                <c:pt idx="133">
                  <c:v>12.547797988916727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0-44AA-B0EE-18A41D1C2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101440"/>
        <c:axId val="153102976"/>
      </c:barChart>
      <c:lineChart>
        <c:grouping val="standard"/>
        <c:varyColors val="0"/>
        <c:ser>
          <c:idx val="0"/>
          <c:order val="0"/>
          <c:tx>
            <c:strRef>
              <c:f>'8'!$B$1</c:f>
              <c:strCache>
                <c:ptCount val="1"/>
                <c:pt idx="0">
                  <c:v>VVG</c:v>
                </c:pt>
              </c:strCache>
            </c:strRef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'8'!$A$2:$A$135</c:f>
              <c:numCache>
                <c:formatCode>yyyy</c:formatCode>
                <c:ptCount val="13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</c:numCache>
            </c:numRef>
          </c:cat>
          <c:val>
            <c:numRef>
              <c:f>'8'!$B$2:$B$135</c:f>
              <c:numCache>
                <c:formatCode>#,##0</c:formatCode>
                <c:ptCount val="13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80-44AA-B0EE-18A41D1C2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</c:lineChart>
      <c:dateAx>
        <c:axId val="153101440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2976"/>
        <c:crosses val="autoZero"/>
        <c:auto val="1"/>
        <c:lblOffset val="100"/>
        <c:baseTimeUnit val="months"/>
        <c:majorUnit val="1"/>
        <c:majorTimeUnit val="years"/>
      </c:date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Skuldahlutfall ríkissjóðs er umtalsvert hærra en fyrir bæði fjármálahrunið og heimsfaraldurinn</a:t>
            </a:r>
            <a:endParaRPr lang="is-IS" sz="1000" baseline="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Skuldir skv. lögum um opinber fjármál, % af VLF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2.4271626240894646E-2"/>
          <c:y val="6.06067623899953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53894962158862E-2"/>
          <c:y val="0.26181438448242744"/>
          <c:w val="0.86532462568392554"/>
          <c:h val="0.522042428182715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'9'!$B$2</c:f>
              <c:strCache>
                <c:ptCount val="1"/>
                <c:pt idx="0">
                  <c:v>Skuldir</c:v>
                </c:pt>
              </c:strCache>
            </c:strRef>
          </c:tx>
          <c:spPr>
            <a:solidFill>
              <a:srgbClr val="60986E"/>
            </a:solidFill>
            <a:ln w="3175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75F9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315-4E59-85AF-563CD276FB93}"/>
              </c:ext>
            </c:extLst>
          </c:dPt>
          <c:dPt>
            <c:idx val="1"/>
            <c:invertIfNegative val="0"/>
            <c:bubble3D val="0"/>
            <c:spPr>
              <a:solidFill>
                <a:srgbClr val="CA003B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315-4E59-85AF-563CD276FB93}"/>
              </c:ext>
            </c:extLst>
          </c:dPt>
          <c:dLbls>
            <c:dLbl>
              <c:idx val="0"/>
              <c:layout>
                <c:manualLayout>
                  <c:x val="1.7331022530329288E-3"/>
                  <c:y val="-0.1890700474367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15-4E59-85AF-563CD276FB93}"/>
                </c:ext>
              </c:extLst>
            </c:dLbl>
            <c:dLbl>
              <c:idx val="1"/>
              <c:layout>
                <c:manualLayout>
                  <c:x val="0"/>
                  <c:y val="-0.213643652775110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15-4E59-85AF-563CD276FB93}"/>
                </c:ext>
              </c:extLst>
            </c:dLbl>
            <c:dLbl>
              <c:idx val="2"/>
              <c:layout>
                <c:manualLayout>
                  <c:x val="0"/>
                  <c:y val="-0.2906908968695985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15-4E59-85AF-563CD276FB9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/>
                </a:pPr>
                <a:endParaRPr lang="LID4096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'9'!$A$3:$A$5</c:f>
              <c:numCache>
                <c:formatCode>General</c:formatCode>
                <c:ptCount val="3"/>
                <c:pt idx="0">
                  <c:v>2007</c:v>
                </c:pt>
                <c:pt idx="1">
                  <c:v>2019</c:v>
                </c:pt>
                <c:pt idx="2">
                  <c:v>2025</c:v>
                </c:pt>
              </c:numCache>
            </c:numRef>
          </c:cat>
          <c:val>
            <c:numRef>
              <c:f>'9'!$B$3:$B$5</c:f>
              <c:numCache>
                <c:formatCode>0.0%</c:formatCode>
                <c:ptCount val="3"/>
                <c:pt idx="0">
                  <c:v>0.14904059335910208</c:v>
                </c:pt>
                <c:pt idx="1">
                  <c:v>0.21948696730523609</c:v>
                </c:pt>
                <c:pt idx="2">
                  <c:v>0.32192200989530145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15-4E59-85AF-563CD276F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101440"/>
        <c:axId val="153102976"/>
      </c:bar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614362</xdr:colOff>
      <xdr:row>1</xdr:row>
      <xdr:rowOff>0</xdr:rowOff>
    </xdr:from>
    <xdr:to>
      <xdr:col>19</xdr:col>
      <xdr:colOff>121918</xdr:colOff>
      <xdr:row>17</xdr:row>
      <xdr:rowOff>66500</xdr:rowOff>
    </xdr:to>
    <xdr:graphicFrame macro="">
      <xdr:nvGraphicFramePr>
        <xdr:cNvPr id="2" name="Línurit 2">
          <a:extLst>
            <a:ext uri="{FF2B5EF4-FFF2-40B4-BE49-F238E27FC236}">
              <a16:creationId xmlns:a16="http://schemas.microsoft.com/office/drawing/2014/main" id="{B3C66171-A071-40F5-BA2A-382A62809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0.01326</cdr:x>
      <cdr:y>0.19964</cdr:y>
    </cdr:from>
    <cdr:to>
      <cdr:x>0.12132</cdr:x>
      <cdr:y>0.27422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D47965C-2985-4737-9DB3-53A100ACA0E4}"/>
            </a:ext>
          </a:extLst>
        </cdr:cNvPr>
        <cdr:cNvSpPr txBox="1"/>
      </cdr:nvSpPr>
      <cdr:spPr>
        <a:xfrm xmlns:a="http://schemas.openxmlformats.org/drawingml/2006/main">
          <a:off x="48620" y="414320"/>
          <a:ext cx="396209" cy="154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0.0037</cdr:x>
      <cdr:y>0.8807</cdr:y>
    </cdr:from>
    <cdr:to>
      <cdr:x>0.83948</cdr:x>
      <cdr:y>1</cdr:y>
    </cdr:to>
    <cdr:sp macro="" textlink="">
      <cdr:nvSpPr>
        <cdr:cNvPr id="3" name="Textarammi 3">
          <a:extLst xmlns:a="http://schemas.openxmlformats.org/drawingml/2006/main">
            <a:ext uri="{FF2B5EF4-FFF2-40B4-BE49-F238E27FC236}">
              <a16:creationId xmlns:a16="http://schemas.microsoft.com/office/drawing/2014/main" id="{579A364C-1EF7-48C8-B0FE-AD0C601B0133}"/>
            </a:ext>
          </a:extLst>
        </cdr:cNvPr>
        <cdr:cNvSpPr txBox="1"/>
      </cdr:nvSpPr>
      <cdr:spPr>
        <a:xfrm xmlns:a="http://schemas.openxmlformats.org/drawingml/2006/main">
          <a:off x="16249" y="2390776"/>
          <a:ext cx="3669926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Heimild: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Hagstofa Íslands, fjármála- og efnahagsráðuneytið. Árstíðaleiðrétt.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2438400" y="381000"/>
    <xdr:ext cx="3670300" cy="2082800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78404122-3F0E-49E2-82CE-5BDA206966B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0.01211</cdr:x>
      <cdr:y>0.16136</cdr:y>
    </cdr:from>
    <cdr:to>
      <cdr:x>0.12977</cdr:x>
      <cdr:y>0.23594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DB092B3-D139-43F2-B540-AAE1E2FA4123}"/>
            </a:ext>
          </a:extLst>
        </cdr:cNvPr>
        <cdr:cNvSpPr txBox="1"/>
      </cdr:nvSpPr>
      <cdr:spPr>
        <a:xfrm xmlns:a="http://schemas.openxmlformats.org/drawingml/2006/main">
          <a:off x="55466" y="418051"/>
          <a:ext cx="538689" cy="19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0.89329</cdr:y>
    </cdr:from>
    <cdr:to>
      <cdr:x>0.33323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31CBC282-2532-4B09-BAE8-7192083DD678}"/>
            </a:ext>
          </a:extLst>
        </cdr:cNvPr>
        <cdr:cNvSpPr txBox="1"/>
      </cdr:nvSpPr>
      <cdr:spPr>
        <a:xfrm xmlns:a="http://schemas.openxmlformats.org/drawingml/2006/main">
          <a:off x="0" y="1860550"/>
          <a:ext cx="1223067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Heimild: Hagstofa Íslands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4876799" y="380999"/>
    <xdr:ext cx="3876675" cy="22764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2C646A-C9B5-4040-9621-3CD4EA450F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0.01326</cdr:x>
      <cdr:y>0.19964</cdr:y>
    </cdr:from>
    <cdr:to>
      <cdr:x>0.12132</cdr:x>
      <cdr:y>0.27422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D47965C-2985-4737-9DB3-53A100ACA0E4}"/>
            </a:ext>
          </a:extLst>
        </cdr:cNvPr>
        <cdr:cNvSpPr txBox="1"/>
      </cdr:nvSpPr>
      <cdr:spPr>
        <a:xfrm xmlns:a="http://schemas.openxmlformats.org/drawingml/2006/main">
          <a:off x="48620" y="414320"/>
          <a:ext cx="396209" cy="154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0.80458</cdr:x>
      <cdr:y>0.31989</cdr:y>
    </cdr:from>
    <cdr:to>
      <cdr:x>0.90534</cdr:x>
      <cdr:y>0.80914</cdr:y>
    </cdr:to>
    <cdr:sp macro="" textlink="">
      <cdr:nvSpPr>
        <cdr:cNvPr id="3" name="Rétthyrningur 3">
          <a:extLst xmlns:a="http://schemas.openxmlformats.org/drawingml/2006/main">
            <a:ext uri="{FF2B5EF4-FFF2-40B4-BE49-F238E27FC236}">
              <a16:creationId xmlns:a16="http://schemas.microsoft.com/office/drawing/2014/main" id="{5602FAF1-A45A-4FCC-979F-D7FDAB114592}"/>
            </a:ext>
          </a:extLst>
        </cdr:cNvPr>
        <cdr:cNvSpPr/>
      </cdr:nvSpPr>
      <cdr:spPr>
        <a:xfrm xmlns:a="http://schemas.openxmlformats.org/drawingml/2006/main">
          <a:off x="2952750" y="666749"/>
          <a:ext cx="369794" cy="1019735"/>
        </a:xfrm>
        <a:prstGeom xmlns:a="http://schemas.openxmlformats.org/drawingml/2006/main" prst="rect">
          <a:avLst/>
        </a:prstGeom>
        <a:solidFill xmlns:a="http://schemas.openxmlformats.org/drawingml/2006/main">
          <a:srgbClr val="002060">
            <a:alpha val="12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solidFill>
                <a:sysClr val="windowText" lastClr="000000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Spá</a:t>
          </a:r>
          <a:endParaRPr lang="LID4096" sz="700">
            <a:solidFill>
              <a:sysClr val="windowText" lastClr="000000"/>
            </a:solidFill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0.01384</cdr:x>
      <cdr:y>0.92204</cdr:y>
    </cdr:from>
    <cdr:to>
      <cdr:x>0.27324</cdr:x>
      <cdr:y>1</cdr:y>
    </cdr:to>
    <cdr:sp macro="" textlink="">
      <cdr:nvSpPr>
        <cdr:cNvPr id="4" name="Textarammi 2">
          <a:extLst xmlns:a="http://schemas.openxmlformats.org/drawingml/2006/main">
            <a:ext uri="{FF2B5EF4-FFF2-40B4-BE49-F238E27FC236}">
              <a16:creationId xmlns:a16="http://schemas.microsoft.com/office/drawing/2014/main" id="{32023080-0E26-422E-B863-196B6D50F0C4}"/>
            </a:ext>
          </a:extLst>
        </cdr:cNvPr>
        <cdr:cNvSpPr txBox="1"/>
      </cdr:nvSpPr>
      <cdr:spPr>
        <a:xfrm xmlns:a="http://schemas.openxmlformats.org/drawingml/2006/main">
          <a:off x="50800" y="1921809"/>
          <a:ext cx="951973" cy="162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Heimild: Hagstofa Íslands.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5324475" y="209549"/>
    <xdr:ext cx="4219575" cy="25003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50DE3A-FFD2-4F3A-BC37-DC6CBE54977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0.01211</cdr:x>
      <cdr:y>0.16136</cdr:y>
    </cdr:from>
    <cdr:to>
      <cdr:x>0.12977</cdr:x>
      <cdr:y>0.23594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DB092B3-D139-43F2-B540-AAE1E2FA4123}"/>
            </a:ext>
          </a:extLst>
        </cdr:cNvPr>
        <cdr:cNvSpPr txBox="1"/>
      </cdr:nvSpPr>
      <cdr:spPr>
        <a:xfrm xmlns:a="http://schemas.openxmlformats.org/drawingml/2006/main">
          <a:off x="55466" y="418051"/>
          <a:ext cx="538689" cy="19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0.93293</cdr:y>
    </cdr:from>
    <cdr:to>
      <cdr:x>0.23875</cdr:x>
      <cdr:y>1</cdr:y>
    </cdr:to>
    <cdr:sp macro="" textlink="">
      <cdr:nvSpPr>
        <cdr:cNvPr id="5" name="Textarammi 10">
          <a:extLst xmlns:a="http://schemas.openxmlformats.org/drawingml/2006/main">
            <a:ext uri="{FF2B5EF4-FFF2-40B4-BE49-F238E27FC236}">
              <a16:creationId xmlns:a16="http://schemas.microsoft.com/office/drawing/2014/main" id="{D1FAEA7A-6BEB-4D80-9F60-DB73A38BA5BD}"/>
            </a:ext>
          </a:extLst>
        </cdr:cNvPr>
        <cdr:cNvSpPr txBox="1"/>
      </cdr:nvSpPr>
      <cdr:spPr>
        <a:xfrm xmlns:a="http://schemas.openxmlformats.org/drawingml/2006/main">
          <a:off x="0" y="1943100"/>
          <a:ext cx="876275" cy="139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Heimild:</a:t>
          </a:r>
          <a:r>
            <a:rPr lang="is-IS" sz="700" baseline="0">
              <a:latin typeface="FiraGO Light" panose="020B0403050000020004" pitchFamily="34" charset="0"/>
              <a:cs typeface="FiraGO Light" panose="020B0403050000020004" pitchFamily="34" charset="0"/>
            </a:rPr>
            <a:t> Gallup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0.78893</cdr:x>
      <cdr:y>0.18598</cdr:y>
    </cdr:from>
    <cdr:to>
      <cdr:x>0.99135</cdr:x>
      <cdr:y>0.47562</cdr:y>
    </cdr:to>
    <cdr:sp macro="" textlink="">
      <cdr:nvSpPr>
        <cdr:cNvPr id="6" name="Textarammi 6">
          <a:extLst xmlns:a="http://schemas.openxmlformats.org/drawingml/2006/main">
            <a:ext uri="{FF2B5EF4-FFF2-40B4-BE49-F238E27FC236}">
              <a16:creationId xmlns:a16="http://schemas.microsoft.com/office/drawing/2014/main" id="{49684025-8BCA-407B-AC31-8AE880FEEE9B}"/>
            </a:ext>
          </a:extLst>
        </cdr:cNvPr>
        <cdr:cNvSpPr txBox="1"/>
      </cdr:nvSpPr>
      <cdr:spPr>
        <a:xfrm xmlns:a="http://schemas.openxmlformats.org/drawingml/2006/main">
          <a:off x="2895600" y="387350"/>
          <a:ext cx="742950" cy="603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is-IS" sz="60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Yfir 100 þýðir að</a:t>
          </a:r>
        </a:p>
        <a:p xmlns:a="http://schemas.openxmlformats.org/drawingml/2006/main">
          <a:pPr algn="r"/>
          <a:r>
            <a:rPr lang="is-IS" sz="60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fleiri eru</a:t>
          </a:r>
          <a:r>
            <a:rPr lang="is-IS" sz="600" baseline="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 nú </a:t>
          </a:r>
          <a:r>
            <a:rPr lang="is-IS" sz="60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bjartsýnir</a:t>
          </a:r>
        </a:p>
        <a:p xmlns:a="http://schemas.openxmlformats.org/drawingml/2006/main">
          <a:pPr algn="r"/>
          <a:r>
            <a:rPr lang="is-IS" sz="60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en svartsýnir</a:t>
          </a:r>
          <a:endParaRPr sz="600">
            <a:solidFill>
              <a:srgbClr val="60986E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0.92907</cdr:x>
      <cdr:y>0.34451</cdr:y>
    </cdr:from>
    <cdr:to>
      <cdr:x>0.92907</cdr:x>
      <cdr:y>0.40854</cdr:y>
    </cdr:to>
    <cdr:cxnSp macro="">
      <cdr:nvCxnSpPr>
        <cdr:cNvPr id="7" name="Bein örvartenging 8">
          <a:extLst xmlns:a="http://schemas.openxmlformats.org/drawingml/2006/main">
            <a:ext uri="{FF2B5EF4-FFF2-40B4-BE49-F238E27FC236}">
              <a16:creationId xmlns:a16="http://schemas.microsoft.com/office/drawing/2014/main" id="{4AB2716D-FF5A-4E71-8AB8-0E764CA8C1F5}"/>
            </a:ext>
          </a:extLst>
        </cdr:cNvPr>
        <cdr:cNvCxnSpPr/>
      </cdr:nvCxnSpPr>
      <cdr:spPr>
        <a:xfrm xmlns:a="http://schemas.openxmlformats.org/drawingml/2006/main">
          <a:off x="3409950" y="717550"/>
          <a:ext cx="0" cy="1333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60986E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4267200" y="381000"/>
    <xdr:ext cx="3962400" cy="24193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049782-3BE5-4ADD-BE29-C4B4A2ACF1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0.01211</cdr:x>
      <cdr:y>0.16136</cdr:y>
    </cdr:from>
    <cdr:to>
      <cdr:x>0.12977</cdr:x>
      <cdr:y>0.23594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DB092B3-D139-43F2-B540-AAE1E2FA4123}"/>
            </a:ext>
          </a:extLst>
        </cdr:cNvPr>
        <cdr:cNvSpPr txBox="1"/>
      </cdr:nvSpPr>
      <cdr:spPr>
        <a:xfrm xmlns:a="http://schemas.openxmlformats.org/drawingml/2006/main">
          <a:off x="55466" y="418051"/>
          <a:ext cx="538689" cy="19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0.92388</cdr:x>
      <cdr:y>0.77134</cdr:y>
    </cdr:from>
    <cdr:to>
      <cdr:x>1</cdr:x>
      <cdr:y>0.84592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3E4FF18-680B-436A-9BB2-06D7FD344710}"/>
            </a:ext>
          </a:extLst>
        </cdr:cNvPr>
        <cdr:cNvSpPr txBox="1"/>
      </cdr:nvSpPr>
      <cdr:spPr>
        <a:xfrm xmlns:a="http://schemas.openxmlformats.org/drawingml/2006/main">
          <a:off x="3390917" y="1606545"/>
          <a:ext cx="279383" cy="155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  <cdr:relSizeAnchor xmlns:cdr="http://schemas.openxmlformats.org/drawingml/2006/chartDrawing">
    <cdr:from>
      <cdr:x>0.34469</cdr:x>
      <cdr:y>0.29947</cdr:y>
    </cdr:from>
    <cdr:to>
      <cdr:x>0.59887</cdr:x>
      <cdr:y>0.4002</cdr:y>
    </cdr:to>
    <cdr:cxnSp macro="">
      <cdr:nvCxnSpPr>
        <cdr:cNvPr id="5" name="Bein örvartenging 10">
          <a:extLst xmlns:a="http://schemas.openxmlformats.org/drawingml/2006/main">
            <a:ext uri="{FF2B5EF4-FFF2-40B4-BE49-F238E27FC236}">
              <a16:creationId xmlns:a16="http://schemas.microsoft.com/office/drawing/2014/main" id="{5D4F9202-5E8D-4820-84C7-45F80C4BE143}"/>
            </a:ext>
          </a:extLst>
        </cdr:cNvPr>
        <cdr:cNvCxnSpPr/>
      </cdr:nvCxnSpPr>
      <cdr:spPr>
        <a:xfrm xmlns:a="http://schemas.openxmlformats.org/drawingml/2006/main" flipV="1">
          <a:off x="1365815" y="724523"/>
          <a:ext cx="1007163" cy="243701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rgbClr val="CA003B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0.87402</cdr:y>
    </cdr:from>
    <cdr:to>
      <cdr:x>1</cdr:x>
      <cdr:y>1</cdr:y>
    </cdr:to>
    <cdr:sp macro="" textlink="">
      <cdr:nvSpPr>
        <cdr:cNvPr id="6" name="Textarammi 6">
          <a:extLst xmlns:a="http://schemas.openxmlformats.org/drawingml/2006/main">
            <a:ext uri="{FF2B5EF4-FFF2-40B4-BE49-F238E27FC236}">
              <a16:creationId xmlns:a16="http://schemas.microsoft.com/office/drawing/2014/main" id="{1E745442-B06E-4DF8-963A-E8B06623A6D3}"/>
            </a:ext>
          </a:extLst>
        </cdr:cNvPr>
        <cdr:cNvSpPr txBox="1"/>
      </cdr:nvSpPr>
      <cdr:spPr>
        <a:xfrm xmlns:a="http://schemas.openxmlformats.org/drawingml/2006/main">
          <a:off x="0" y="2114550"/>
          <a:ext cx="3962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Heimild: Fjármála- og efnahagsráðuneytið.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Heimildir í fjárlögum hvers árs, fjáraukalög ekki meðtalin.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2952750" y="428624"/>
    <xdr:ext cx="3943350" cy="273367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B5F748-2E76-4A89-A198-C8D3546E79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0.01326</cdr:x>
      <cdr:y>0.19964</cdr:y>
    </cdr:from>
    <cdr:to>
      <cdr:x>0.12132</cdr:x>
      <cdr:y>0.27422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D47965C-2985-4737-9DB3-53A100ACA0E4}"/>
            </a:ext>
          </a:extLst>
        </cdr:cNvPr>
        <cdr:cNvSpPr txBox="1"/>
      </cdr:nvSpPr>
      <cdr:spPr>
        <a:xfrm xmlns:a="http://schemas.openxmlformats.org/drawingml/2006/main">
          <a:off x="48620" y="414320"/>
          <a:ext cx="396209" cy="154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0.79138</cdr:x>
      <cdr:y>0.44638</cdr:y>
    </cdr:from>
    <cdr:to>
      <cdr:x>0.98473</cdr:x>
      <cdr:y>0.73387</cdr:y>
    </cdr:to>
    <cdr:sp macro="" textlink="">
      <cdr:nvSpPr>
        <cdr:cNvPr id="4" name="Talblaðra: Rétthyrningur 3">
          <a:extLst xmlns:a="http://schemas.openxmlformats.org/drawingml/2006/main">
            <a:ext uri="{FF2B5EF4-FFF2-40B4-BE49-F238E27FC236}">
              <a16:creationId xmlns:a16="http://schemas.microsoft.com/office/drawing/2014/main" id="{B4B2BEAF-F151-4550-8182-505E54AE7582}"/>
            </a:ext>
          </a:extLst>
        </cdr:cNvPr>
        <cdr:cNvSpPr/>
      </cdr:nvSpPr>
      <cdr:spPr>
        <a:xfrm xmlns:a="http://schemas.openxmlformats.org/drawingml/2006/main">
          <a:off x="2904313" y="930393"/>
          <a:ext cx="709584" cy="599210"/>
        </a:xfrm>
        <a:prstGeom xmlns:a="http://schemas.openxmlformats.org/drawingml/2006/main" prst="wedgeRectCallout">
          <a:avLst>
            <a:gd name="adj1" fmla="val -61518"/>
            <a:gd name="adj2" fmla="val 20103"/>
          </a:avLst>
        </a:prstGeom>
        <a:noFill xmlns:a="http://schemas.openxmlformats.org/drawingml/2006/main"/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500" b="1" baseline="0">
              <a:solidFill>
                <a:sysClr val="windowText" lastClr="000000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Miklar sveiflur í búferlaflutningum - erfitt er að spá fyrir um fólksfjölgun</a:t>
          </a:r>
          <a:endParaRPr lang="LID4096" sz="500" b="1" baseline="0">
            <a:solidFill>
              <a:sysClr val="windowText" lastClr="000000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0.93508</cdr:y>
    </cdr:from>
    <cdr:to>
      <cdr:x>0.25501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3A34B4BE-62BD-43D0-AC10-62F4F31CAA76}"/>
            </a:ext>
          </a:extLst>
        </cdr:cNvPr>
        <cdr:cNvSpPr txBox="1"/>
      </cdr:nvSpPr>
      <cdr:spPr>
        <a:xfrm xmlns:a="http://schemas.openxmlformats.org/drawingml/2006/main">
          <a:off x="0" y="2556201"/>
          <a:ext cx="1005610" cy="177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Heimild: Hagstofa Íslands.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4267200" y="381000"/>
    <xdr:ext cx="3670300" cy="20828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BC4AE5-86AE-479F-A233-13B141407D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0.01211</cdr:x>
      <cdr:y>0.16136</cdr:y>
    </cdr:from>
    <cdr:to>
      <cdr:x>0.12977</cdr:x>
      <cdr:y>0.23594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DB092B3-D139-43F2-B540-AAE1E2FA4123}"/>
            </a:ext>
          </a:extLst>
        </cdr:cNvPr>
        <cdr:cNvSpPr txBox="1"/>
      </cdr:nvSpPr>
      <cdr:spPr>
        <a:xfrm xmlns:a="http://schemas.openxmlformats.org/drawingml/2006/main">
          <a:off x="55466" y="418051"/>
          <a:ext cx="538689" cy="19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0.92204</cdr:y>
    </cdr:from>
    <cdr:to>
      <cdr:x>0.29127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E81E24AA-2039-4B0F-8E40-90AFA1A3173F}"/>
            </a:ext>
          </a:extLst>
        </cdr:cNvPr>
        <cdr:cNvSpPr txBox="1"/>
      </cdr:nvSpPr>
      <cdr:spPr>
        <a:xfrm xmlns:a="http://schemas.openxmlformats.org/drawingml/2006/main">
          <a:off x="0" y="1920420"/>
          <a:ext cx="1069062" cy="162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600">
              <a:latin typeface="FiraGO Light" panose="020B0403050000020004" pitchFamily="34" charset="0"/>
              <a:cs typeface="FiraGO Light" panose="020B0403050000020004" pitchFamily="34" charset="0"/>
            </a:rPr>
            <a:t>Heimild: Fjármála- og efnahagsráðuneytið</a:t>
          </a:r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.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0.01211</cdr:x>
      <cdr:y>0.29878</cdr:y>
    </cdr:from>
    <cdr:to>
      <cdr:x>0.14653</cdr:x>
      <cdr:y>0.43862</cdr:y>
    </cdr:to>
    <cdr:sp macro="" textlink="">
      <cdr:nvSpPr>
        <cdr:cNvPr id="6" name="Textarammi 2">
          <a:extLst xmlns:a="http://schemas.openxmlformats.org/drawingml/2006/main">
            <a:ext uri="{FF2B5EF4-FFF2-40B4-BE49-F238E27FC236}">
              <a16:creationId xmlns:a16="http://schemas.microsoft.com/office/drawing/2014/main" id="{FC3D82AA-9A8C-4D9D-A1A4-0A2398E35888}"/>
            </a:ext>
          </a:extLst>
        </cdr:cNvPr>
        <cdr:cNvSpPr txBox="1"/>
      </cdr:nvSpPr>
      <cdr:spPr>
        <a:xfrm xmlns:a="http://schemas.openxmlformats.org/drawingml/2006/main">
          <a:off x="44450" y="622300"/>
          <a:ext cx="493370" cy="291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is-IS" sz="700" b="1">
              <a:solidFill>
                <a:srgbClr val="003D85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Aðhald</a:t>
          </a: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r>
            <a:rPr lang="is-IS" sz="700" b="1">
              <a:solidFill>
                <a:srgbClr val="C75F93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Slaki</a:t>
          </a:r>
          <a:endParaRPr sz="700" b="1">
            <a:solidFill>
              <a:srgbClr val="C75F93"/>
            </a:solidFill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0.16955</cdr:x>
      <cdr:y>0.25915</cdr:y>
    </cdr:from>
    <cdr:to>
      <cdr:x>0.17128</cdr:x>
      <cdr:y>0.48171</cdr:y>
    </cdr:to>
    <cdr:cxnSp macro="">
      <cdr:nvCxnSpPr>
        <cdr:cNvPr id="7" name="Bein örvartenging 10">
          <a:extLst xmlns:a="http://schemas.openxmlformats.org/drawingml/2006/main">
            <a:ext uri="{FF2B5EF4-FFF2-40B4-BE49-F238E27FC236}">
              <a16:creationId xmlns:a16="http://schemas.microsoft.com/office/drawing/2014/main" id="{BB61D80F-15F9-4A66-91FF-91D75FCA35F9}"/>
            </a:ext>
          </a:extLst>
        </cdr:cNvPr>
        <cdr:cNvCxnSpPr/>
      </cdr:nvCxnSpPr>
      <cdr:spPr>
        <a:xfrm xmlns:a="http://schemas.openxmlformats.org/drawingml/2006/main" flipV="1">
          <a:off x="622300" y="539751"/>
          <a:ext cx="6350" cy="46354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3D85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0.17128</cdr:x>
      <cdr:y>0.55183</cdr:y>
    </cdr:from>
    <cdr:to>
      <cdr:x>0.17128</cdr:x>
      <cdr:y>0.77717</cdr:y>
    </cdr:to>
    <cdr:cxnSp macro="">
      <cdr:nvCxnSpPr>
        <cdr:cNvPr id="8" name="Bein örvartenging 22">
          <a:extLst xmlns:a="http://schemas.openxmlformats.org/drawingml/2006/main">
            <a:ext uri="{FF2B5EF4-FFF2-40B4-BE49-F238E27FC236}">
              <a16:creationId xmlns:a16="http://schemas.microsoft.com/office/drawing/2014/main" id="{2CC9CB56-86C9-4AE0-9E46-65FE57BEA35E}"/>
            </a:ext>
          </a:extLst>
        </cdr:cNvPr>
        <cdr:cNvCxnSpPr/>
      </cdr:nvCxnSpPr>
      <cdr:spPr>
        <a:xfrm xmlns:a="http://schemas.openxmlformats.org/drawingml/2006/main">
          <a:off x="628650" y="1149350"/>
          <a:ext cx="0" cy="46934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75F93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4267199" y="95251"/>
    <xdr:ext cx="4705351" cy="29241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66D52-C940-459E-B896-175CF5ADAD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0.01211</cdr:x>
      <cdr:y>0.16136</cdr:y>
    </cdr:from>
    <cdr:to>
      <cdr:x>0.12977</cdr:x>
      <cdr:y>0.23594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DB092B3-D139-43F2-B540-AAE1E2FA4123}"/>
            </a:ext>
          </a:extLst>
        </cdr:cNvPr>
        <cdr:cNvSpPr txBox="1"/>
      </cdr:nvSpPr>
      <cdr:spPr>
        <a:xfrm xmlns:a="http://schemas.openxmlformats.org/drawingml/2006/main">
          <a:off x="55466" y="418051"/>
          <a:ext cx="538689" cy="19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0.93598</cdr:y>
    </cdr:from>
    <cdr:to>
      <cdr:x>0.29127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E81E24AA-2039-4B0F-8E40-90AFA1A3173F}"/>
            </a:ext>
          </a:extLst>
        </cdr:cNvPr>
        <cdr:cNvSpPr txBox="1"/>
      </cdr:nvSpPr>
      <cdr:spPr>
        <a:xfrm xmlns:a="http://schemas.openxmlformats.org/drawingml/2006/main">
          <a:off x="0" y="1949450"/>
          <a:ext cx="1069048" cy="133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600">
              <a:latin typeface="FiraGO Light" panose="020B0403050000020004" pitchFamily="34" charset="0"/>
              <a:cs typeface="FiraGO Light" panose="020B0403050000020004" pitchFamily="34" charset="0"/>
            </a:rPr>
            <a:t>Heimild: Fjármála- og efnahagsráðuneytið</a:t>
          </a:r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.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0.01211</cdr:x>
      <cdr:y>0.29878</cdr:y>
    </cdr:from>
    <cdr:to>
      <cdr:x>0.14653</cdr:x>
      <cdr:y>0.43862</cdr:y>
    </cdr:to>
    <cdr:sp macro="" textlink="">
      <cdr:nvSpPr>
        <cdr:cNvPr id="6" name="Textarammi 2">
          <a:extLst xmlns:a="http://schemas.openxmlformats.org/drawingml/2006/main">
            <a:ext uri="{FF2B5EF4-FFF2-40B4-BE49-F238E27FC236}">
              <a16:creationId xmlns:a16="http://schemas.microsoft.com/office/drawing/2014/main" id="{FC3D82AA-9A8C-4D9D-A1A4-0A2398E35888}"/>
            </a:ext>
          </a:extLst>
        </cdr:cNvPr>
        <cdr:cNvSpPr txBox="1"/>
      </cdr:nvSpPr>
      <cdr:spPr>
        <a:xfrm xmlns:a="http://schemas.openxmlformats.org/drawingml/2006/main">
          <a:off x="44450" y="622300"/>
          <a:ext cx="493370" cy="291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is-IS" sz="700" b="1">
              <a:solidFill>
                <a:srgbClr val="003D85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Meira </a:t>
          </a:r>
          <a:br>
            <a:rPr lang="is-IS" sz="700" b="1">
              <a:solidFill>
                <a:srgbClr val="003D85"/>
              </a:solidFill>
              <a:latin typeface="FiraGO Light" panose="020B0403050000020004" pitchFamily="34" charset="0"/>
              <a:cs typeface="FiraGO Light" panose="020B0403050000020004" pitchFamily="34" charset="0"/>
            </a:rPr>
          </a:br>
          <a:r>
            <a:rPr lang="is-IS" sz="700" b="1">
              <a:solidFill>
                <a:srgbClr val="003D85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aðhald</a:t>
          </a: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sz="700" b="1">
            <a:solidFill>
              <a:srgbClr val="C75F93"/>
            </a:solidFill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0.16609</cdr:x>
      <cdr:y>0.2622</cdr:y>
    </cdr:from>
    <cdr:to>
      <cdr:x>0.16782</cdr:x>
      <cdr:y>0.62195</cdr:y>
    </cdr:to>
    <cdr:cxnSp macro="">
      <cdr:nvCxnSpPr>
        <cdr:cNvPr id="7" name="Bein örvartenging 10">
          <a:extLst xmlns:a="http://schemas.openxmlformats.org/drawingml/2006/main">
            <a:ext uri="{FF2B5EF4-FFF2-40B4-BE49-F238E27FC236}">
              <a16:creationId xmlns:a16="http://schemas.microsoft.com/office/drawing/2014/main" id="{BB61D80F-15F9-4A66-91FF-91D75FCA35F9}"/>
            </a:ext>
          </a:extLst>
        </cdr:cNvPr>
        <cdr:cNvCxnSpPr/>
      </cdr:nvCxnSpPr>
      <cdr:spPr>
        <a:xfrm xmlns:a="http://schemas.openxmlformats.org/drawingml/2006/main" flipV="1">
          <a:off x="609600" y="546108"/>
          <a:ext cx="6349" cy="74929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3D85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14</xdr:col>
      <xdr:colOff>483394</xdr:colOff>
      <xdr:row>23</xdr:row>
      <xdr:rowOff>23813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3062A8-39A7-4270-8849-932B8EFB8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3976688" y="171450"/>
    <xdr:ext cx="4519612" cy="25241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65C972-1375-442C-AEBB-14CA781F1B3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0.01326</cdr:x>
      <cdr:y>0.19964</cdr:y>
    </cdr:from>
    <cdr:to>
      <cdr:x>0.12132</cdr:x>
      <cdr:y>0.27422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D47965C-2985-4737-9DB3-53A100ACA0E4}"/>
            </a:ext>
          </a:extLst>
        </cdr:cNvPr>
        <cdr:cNvSpPr txBox="1"/>
      </cdr:nvSpPr>
      <cdr:spPr>
        <a:xfrm xmlns:a="http://schemas.openxmlformats.org/drawingml/2006/main">
          <a:off x="48620" y="414320"/>
          <a:ext cx="396209" cy="154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0.90059</cdr:x>
      <cdr:y>0.81402</cdr:y>
    </cdr:from>
    <cdr:to>
      <cdr:x>0.97751</cdr:x>
      <cdr:y>0.8886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80DB197-30B0-4697-9205-A2DC1E8263C2}"/>
            </a:ext>
          </a:extLst>
        </cdr:cNvPr>
        <cdr:cNvSpPr txBox="1"/>
      </cdr:nvSpPr>
      <cdr:spPr>
        <a:xfrm xmlns:a="http://schemas.openxmlformats.org/drawingml/2006/main">
          <a:off x="3305437" y="1695450"/>
          <a:ext cx="282313" cy="155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  <cdr:relSizeAnchor xmlns:cdr="http://schemas.openxmlformats.org/drawingml/2006/chartDrawing">
    <cdr:from>
      <cdr:x>0</cdr:x>
      <cdr:y>0.92015</cdr:y>
    </cdr:from>
    <cdr:to>
      <cdr:x>0.86778</cdr:x>
      <cdr:y>1</cdr:y>
    </cdr:to>
    <cdr:sp macro="" textlink="">
      <cdr:nvSpPr>
        <cdr:cNvPr id="4" name="Textarammi 3">
          <a:extLst xmlns:a="http://schemas.openxmlformats.org/drawingml/2006/main">
            <a:ext uri="{FF2B5EF4-FFF2-40B4-BE49-F238E27FC236}">
              <a16:creationId xmlns:a16="http://schemas.microsoft.com/office/drawing/2014/main" id="{80FBFFE1-C281-4986-8987-AB1233D53630}"/>
            </a:ext>
          </a:extLst>
        </cdr:cNvPr>
        <cdr:cNvSpPr txBox="1"/>
      </cdr:nvSpPr>
      <cdr:spPr>
        <a:xfrm xmlns:a="http://schemas.openxmlformats.org/drawingml/2006/main">
          <a:off x="0" y="2305050"/>
          <a:ext cx="3669926" cy="200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Heimild: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Fjármála- og efnahagsráðuneytið.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4267199" y="190499"/>
    <xdr:ext cx="4829176" cy="2881314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81784F13-7E85-48B9-A149-00345558C5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1</xdr:row>
      <xdr:rowOff>61913</xdr:rowOff>
    </xdr:from>
    <xdr:to>
      <xdr:col>15</xdr:col>
      <xdr:colOff>458678</xdr:colOff>
      <xdr:row>20</xdr:row>
      <xdr:rowOff>176213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FD959F36-9966-48A0-B40B-F5F171994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0.31236</cdr:x>
      <cdr:y>0.23767</cdr:y>
    </cdr:from>
    <cdr:to>
      <cdr:x>0.94942</cdr:x>
      <cdr:y>0.76463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1323976" y="608964"/>
          <a:ext cx="2700259" cy="1350190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  <a:endParaRPr lang="is-IS" sz="6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13</xdr:col>
      <xdr:colOff>73860</xdr:colOff>
      <xdr:row>15</xdr:row>
      <xdr:rowOff>139680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11E0290-B5EA-4CCD-B83D-A548F1207919}"/>
            </a:ext>
          </a:extLst>
        </xdr:cNvPr>
        <xdr:cNvGrpSpPr/>
      </xdr:nvGrpSpPr>
      <xdr:grpSpPr>
        <a:xfrm>
          <a:off x="3790950" y="190500"/>
          <a:ext cx="4950660" cy="2806680"/>
          <a:chOff x="1554480" y="2007870"/>
          <a:chExt cx="5288280" cy="331089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9BEC6755-56DD-4249-BB26-4EE4F186616A}"/>
              </a:ext>
            </a:extLst>
          </xdr:cNvPr>
          <xdr:cNvGraphicFramePr/>
        </xdr:nvGraphicFramePr>
        <xdr:xfrm>
          <a:off x="1554480" y="2007870"/>
          <a:ext cx="5288280" cy="331089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B29C1CD2-42C6-4D91-9A95-493AAFF38C9A}"/>
              </a:ext>
            </a:extLst>
          </xdr:cNvPr>
          <xdr:cNvSpPr txBox="1"/>
        </xdr:nvSpPr>
        <xdr:spPr>
          <a:xfrm>
            <a:off x="3325977" y="2778756"/>
            <a:ext cx="3341522" cy="1977685"/>
          </a:xfrm>
          <a:prstGeom prst="rect">
            <a:avLst/>
          </a:prstGeom>
          <a:solidFill>
            <a:srgbClr val="003D85">
              <a:alpha val="15000"/>
            </a:srgbClr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is-IS" sz="800">
                <a:solidFill>
                  <a:schemeClr val="tx1"/>
                </a:solidFill>
                <a:latin typeface="FiraGO Light" panose="020B0403050000020004" pitchFamily="34" charset="0"/>
                <a:cs typeface="FiraGO Light" panose="020B0403050000020004" pitchFamily="34" charset="0"/>
              </a:rPr>
              <a:t>Fjármálaáætlun</a:t>
            </a:r>
          </a:p>
        </xdr:txBody>
      </xdr:sp>
    </xdr:grpSp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4267199" y="152400"/>
    <xdr:ext cx="4695826" cy="27479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A3F354-E4EE-4495-82F3-61D77DE2E5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0.35683</cdr:x>
      <cdr:y>0.16491</cdr:y>
    </cdr:from>
    <cdr:to>
      <cdr:x>0.94942</cdr:x>
      <cdr:y>0.76463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1543050" y="447675"/>
          <a:ext cx="2562574" cy="1628009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  <a:endParaRPr lang="is-IS" sz="6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4267200" y="190500"/>
    <xdr:ext cx="5257800" cy="275748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248128-920B-4E5C-9F0C-1A5DD695E9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0.33863</cdr:x>
      <cdr:y>0.19194</cdr:y>
    </cdr:from>
    <cdr:to>
      <cdr:x>0.9482</cdr:x>
      <cdr:y>0.79914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1242747" y="400050"/>
          <a:ext cx="2237077" cy="1265593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276225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5E2E18-7E54-47FD-845A-425ABCD47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399415</xdr:colOff>
      <xdr:row>18</xdr:row>
      <xdr:rowOff>130175</xdr:rowOff>
    </xdr:to>
    <xdr:graphicFrame macro="">
      <xdr:nvGraphicFramePr>
        <xdr:cNvPr id="2" name="Línurit 8">
          <a:extLst>
            <a:ext uri="{FF2B5EF4-FFF2-40B4-BE49-F238E27FC236}">
              <a16:creationId xmlns:a16="http://schemas.microsoft.com/office/drawing/2014/main" id="{7F44A4C9-1B87-4B18-8D13-83A6C451A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0.00302</cdr:x>
      <cdr:y>0.93417</cdr:y>
    </cdr:from>
    <cdr:to>
      <cdr:x>0.19327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99A97E2D-AE5D-4A51-8862-127BD99C7F09}"/>
            </a:ext>
          </a:extLst>
        </cdr:cNvPr>
        <cdr:cNvSpPr txBox="1"/>
      </cdr:nvSpPr>
      <cdr:spPr>
        <a:xfrm xmlns:a="http://schemas.openxmlformats.org/drawingml/2006/main">
          <a:off x="16967" y="3318943"/>
          <a:ext cx="1069439" cy="233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*Rammasett útgjöld án fjárfestingarframlaga. Fjárlög hvers árs.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0.64881</cdr:x>
      <cdr:y>0.33038</cdr:y>
    </cdr:from>
    <cdr:to>
      <cdr:x>0.64881</cdr:x>
      <cdr:y>0.39758</cdr:y>
    </cdr:to>
    <cdr:cxnSp macro="">
      <cdr:nvCxnSpPr>
        <cdr:cNvPr id="8" name="Bein örvartenging 7">
          <a:extLst xmlns:a="http://schemas.openxmlformats.org/drawingml/2006/main">
            <a:ext uri="{FF2B5EF4-FFF2-40B4-BE49-F238E27FC236}">
              <a16:creationId xmlns:a16="http://schemas.microsoft.com/office/drawing/2014/main" id="{7A2F5A71-7197-4D2D-945C-D101AD04CCFC}"/>
            </a:ext>
          </a:extLst>
        </cdr:cNvPr>
        <cdr:cNvCxnSpPr/>
      </cdr:nvCxnSpPr>
      <cdr:spPr>
        <a:xfrm xmlns:a="http://schemas.openxmlformats.org/drawingml/2006/main">
          <a:off x="3424592" y="1170628"/>
          <a:ext cx="0" cy="2381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60986E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0.73845</cdr:x>
      <cdr:y>0.4075</cdr:y>
    </cdr:from>
    <cdr:to>
      <cdr:x>1</cdr:x>
      <cdr:y>0.65575</cdr:y>
    </cdr:to>
    <cdr:sp macro="" textlink="">
      <cdr:nvSpPr>
        <cdr:cNvPr id="11" name="Talblaðra: Rétthyrningur 10">
          <a:extLst xmlns:a="http://schemas.openxmlformats.org/drawingml/2006/main">
            <a:ext uri="{FF2B5EF4-FFF2-40B4-BE49-F238E27FC236}">
              <a16:creationId xmlns:a16="http://schemas.microsoft.com/office/drawing/2014/main" id="{BCF1E9C9-1BCD-4920-8E97-EDA3D755F827}"/>
            </a:ext>
          </a:extLst>
        </cdr:cNvPr>
        <cdr:cNvSpPr/>
      </cdr:nvSpPr>
      <cdr:spPr>
        <a:xfrm xmlns:a="http://schemas.openxmlformats.org/drawingml/2006/main">
          <a:off x="4150997" y="1447777"/>
          <a:ext cx="1470232" cy="881989"/>
        </a:xfrm>
        <a:prstGeom xmlns:a="http://schemas.openxmlformats.org/drawingml/2006/main" prst="wedgeRectCallout">
          <a:avLst>
            <a:gd name="adj1" fmla="val -64039"/>
            <a:gd name="adj2" fmla="val -21886"/>
          </a:avLst>
        </a:prstGeom>
        <a:noFill xmlns:a="http://schemas.openxmlformats.org/drawingml/2006/main"/>
        <a:ln xmlns:a="http://schemas.openxmlformats.org/drawingml/2006/main">
          <a:solidFill>
            <a:srgbClr val="60986E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is-IS" sz="105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150 milljörðum króna minni</a:t>
          </a:r>
          <a:r>
            <a:rPr lang="is-IS" sz="1050" baseline="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 útgjaldavöxtur</a:t>
          </a:r>
        </a:p>
        <a:p xmlns:a="http://schemas.openxmlformats.org/drawingml/2006/main">
          <a:r>
            <a:rPr lang="is-IS" sz="1050" baseline="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með stöðugleika-reglu</a:t>
          </a:r>
          <a:endParaRPr lang="LID4096" sz="1050">
            <a:solidFill>
              <a:srgbClr val="60986E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290514</xdr:rowOff>
    </xdr:from>
    <xdr:to>
      <xdr:col>14</xdr:col>
      <xdr:colOff>607556</xdr:colOff>
      <xdr:row>15</xdr:row>
      <xdr:rowOff>157164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C94FAC2D-A8B6-4BEA-B29E-8E75C2116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0.83862</cdr:x>
      <cdr:y>0.14861</cdr:y>
    </cdr:from>
    <cdr:to>
      <cdr:x>0.96014</cdr:x>
      <cdr:y>0.78261</cdr:y>
    </cdr:to>
    <cdr:sp macro="" textlink="">
      <cdr:nvSpPr>
        <cdr:cNvPr id="4" name="Textarammi 4">
          <a:extLst xmlns:a="http://schemas.openxmlformats.org/drawingml/2006/main">
            <a:ext uri="{FF2B5EF4-FFF2-40B4-BE49-F238E27FC236}">
              <a16:creationId xmlns:a16="http://schemas.microsoft.com/office/drawing/2014/main" id="{BE7C56FC-7CAF-43D8-B92A-C8A0AEAE0CF6}"/>
            </a:ext>
          </a:extLst>
        </cdr:cNvPr>
        <cdr:cNvSpPr txBox="1"/>
      </cdr:nvSpPr>
      <cdr:spPr>
        <a:xfrm xmlns:a="http://schemas.openxmlformats.org/drawingml/2006/main">
          <a:off x="6101043" y="518213"/>
          <a:ext cx="884064" cy="2210838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alpha val="46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Fjármála-</a:t>
          </a:r>
        </a:p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áætlun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157162</xdr:rowOff>
    </xdr:from>
    <xdr:to>
      <xdr:col>12</xdr:col>
      <xdr:colOff>165100</xdr:colOff>
      <xdr:row>14</xdr:row>
      <xdr:rowOff>53022</xdr:rowOff>
    </xdr:to>
    <xdr:graphicFrame macro="">
      <xdr:nvGraphicFramePr>
        <xdr:cNvPr id="2" name="Línurit 47">
          <a:extLst>
            <a:ext uri="{FF2B5EF4-FFF2-40B4-BE49-F238E27FC236}">
              <a16:creationId xmlns:a16="http://schemas.microsoft.com/office/drawing/2014/main" id="{B4F8981C-540F-4DA5-B7F3-BE946A5917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4248150" y="119063"/>
    <xdr:ext cx="4891088" cy="242411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FD1278-7F59-418A-A914-AAE6B9C4E01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0.90768</cdr:x>
      <cdr:y>0.76167</cdr:y>
    </cdr:from>
    <cdr:to>
      <cdr:x>0.9846</cdr:x>
      <cdr:y>0.83625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80DB197-30B0-4697-9205-A2DC1E8263C2}"/>
            </a:ext>
          </a:extLst>
        </cdr:cNvPr>
        <cdr:cNvSpPr txBox="1"/>
      </cdr:nvSpPr>
      <cdr:spPr>
        <a:xfrm xmlns:a="http://schemas.openxmlformats.org/drawingml/2006/main">
          <a:off x="3336427" y="1592771"/>
          <a:ext cx="282741" cy="155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4267200" y="190501"/>
    <xdr:ext cx="4876800" cy="28003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C8F6D4-D2A1-4EE8-9AC3-DA730BE4CA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3443288" y="61911"/>
    <xdr:ext cx="5143500" cy="26336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332200-D72D-496A-A382-6EE69CB779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161925</xdr:colOff>
      <xdr:row>16</xdr:row>
      <xdr:rowOff>119062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34F9674F-F3CA-4BE8-A3E5-5F5F07A50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0.05121</cdr:x>
      <cdr:y>0.93137</cdr:y>
    </cdr:from>
    <cdr:to>
      <cdr:x>0.46314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549E9C6-FDA0-47F1-914B-8C583D6ECAFF}"/>
            </a:ext>
          </a:extLst>
        </cdr:cNvPr>
        <cdr:cNvSpPr txBox="1"/>
      </cdr:nvSpPr>
      <cdr:spPr>
        <a:xfrm xmlns:a="http://schemas.openxmlformats.org/drawingml/2006/main">
          <a:off x="257541" y="2257746"/>
          <a:ext cx="2071678" cy="166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600">
              <a:latin typeface="FiraGO Light" panose="020B0403050000020004" pitchFamily="34" charset="0"/>
              <a:cs typeface="FiraGO Light" panose="020B0403050000020004" pitchFamily="34" charset="0"/>
            </a:rPr>
            <a:t>Heimild: Eurostat</a:t>
          </a:r>
          <a:r>
            <a:rPr lang="is-IS" sz="600" baseline="0">
              <a:latin typeface="FiraGO Light" panose="020B0403050000020004" pitchFamily="34" charset="0"/>
              <a:cs typeface="FiraGO Light" panose="020B0403050000020004" pitchFamily="34" charset="0"/>
            </a:rPr>
            <a:t> og Hagstofa Íslands</a:t>
          </a:r>
          <a:endParaRPr sz="6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8034338" y="328612"/>
    <xdr:ext cx="4805362" cy="26955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4FBFBD-9998-429A-A1BA-176E880582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0.92388</cdr:x>
      <cdr:y>0.77134</cdr:y>
    </cdr:from>
    <cdr:to>
      <cdr:x>1</cdr:x>
      <cdr:y>0.84592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3E4FF18-680B-436A-9BB2-06D7FD344710}"/>
            </a:ext>
          </a:extLst>
        </cdr:cNvPr>
        <cdr:cNvSpPr txBox="1"/>
      </cdr:nvSpPr>
      <cdr:spPr>
        <a:xfrm xmlns:a="http://schemas.openxmlformats.org/drawingml/2006/main">
          <a:off x="3390917" y="1606545"/>
          <a:ext cx="279383" cy="155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4405312" y="209551"/>
    <xdr:ext cx="4505325" cy="220741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F133EB-8ECC-4E6F-BAC7-2B3E4BD19C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0.90375</cdr:x>
      <cdr:y>0.83975</cdr:y>
    </cdr:from>
    <cdr:to>
      <cdr:x>0.99891</cdr:x>
      <cdr:y>0.91445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D3A15CC-51AF-4E1C-AD0A-CE6A2BB432DB}"/>
            </a:ext>
          </a:extLst>
        </cdr:cNvPr>
        <cdr:cNvSpPr txBox="1"/>
      </cdr:nvSpPr>
      <cdr:spPr>
        <a:xfrm xmlns:a="http://schemas.openxmlformats.org/drawingml/2006/main">
          <a:off x="3316420" y="1747913"/>
          <a:ext cx="349202" cy="155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147637</xdr:colOff>
      <xdr:row>0</xdr:row>
      <xdr:rowOff>333375</xdr:rowOff>
    </xdr:from>
    <xdr:to>
      <xdr:col>16</xdr:col>
      <xdr:colOff>436562</xdr:colOff>
      <xdr:row>17</xdr:row>
      <xdr:rowOff>144768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79832725-AB30-455B-A331-883407897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0.77464</cdr:x>
      <cdr:y>0.49971</cdr:y>
    </cdr:from>
    <cdr:to>
      <cdr:x>0.77561</cdr:x>
      <cdr:y>0.64573</cdr:y>
    </cdr:to>
    <cdr:cxnSp macro="">
      <cdr:nvCxnSpPr>
        <cdr:cNvPr id="7" name="Bein örvartenging 6">
          <a:extLst xmlns:a="http://schemas.openxmlformats.org/drawingml/2006/main">
            <a:ext uri="{FF2B5EF4-FFF2-40B4-BE49-F238E27FC236}">
              <a16:creationId xmlns:a16="http://schemas.microsoft.com/office/drawing/2014/main" id="{E63A49E7-B944-4FAB-8D08-14F0BF0396B0}"/>
            </a:ext>
          </a:extLst>
        </cdr:cNvPr>
        <cdr:cNvCxnSpPr/>
      </cdr:nvCxnSpPr>
      <cdr:spPr>
        <a:xfrm xmlns:a="http://schemas.openxmlformats.org/drawingml/2006/main" flipH="1">
          <a:off x="3529357" y="1638300"/>
          <a:ext cx="4419" cy="47872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0.77523</cdr:x>
      <cdr:y>0.25713</cdr:y>
    </cdr:from>
    <cdr:to>
      <cdr:x>0.77523</cdr:x>
      <cdr:y>0.46338</cdr:y>
    </cdr:to>
    <cdr:cxnSp macro="">
      <cdr:nvCxnSpPr>
        <cdr:cNvPr id="8" name="Bein örvartenging 7">
          <a:extLst xmlns:a="http://schemas.openxmlformats.org/drawingml/2006/main">
            <a:ext uri="{FF2B5EF4-FFF2-40B4-BE49-F238E27FC236}">
              <a16:creationId xmlns:a16="http://schemas.microsoft.com/office/drawing/2014/main" id="{913DF657-1536-4B5E-8229-0C805982E4B5}"/>
            </a:ext>
          </a:extLst>
        </cdr:cNvPr>
        <cdr:cNvCxnSpPr/>
      </cdr:nvCxnSpPr>
      <cdr:spPr>
        <a:xfrm xmlns:a="http://schemas.openxmlformats.org/drawingml/2006/main" flipV="1">
          <a:off x="3532067" y="842986"/>
          <a:ext cx="0" cy="67618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0.78188</cdr:x>
      <cdr:y>0.48954</cdr:y>
    </cdr:from>
    <cdr:to>
      <cdr:x>0.95197</cdr:x>
      <cdr:y>0.7002</cdr:y>
    </cdr:to>
    <cdr:sp macro="" textlink="">
      <cdr:nvSpPr>
        <cdr:cNvPr id="15" name="Textarammi 3">
          <a:extLst xmlns:a="http://schemas.openxmlformats.org/drawingml/2006/main">
            <a:ext uri="{FF2B5EF4-FFF2-40B4-BE49-F238E27FC236}">
              <a16:creationId xmlns:a16="http://schemas.microsoft.com/office/drawing/2014/main" id="{596CCB9A-759F-4A10-833D-C448672BD87F}"/>
            </a:ext>
          </a:extLst>
        </cdr:cNvPr>
        <cdr:cNvSpPr txBox="1"/>
      </cdr:nvSpPr>
      <cdr:spPr>
        <a:xfrm xmlns:a="http://schemas.openxmlformats.org/drawingml/2006/main">
          <a:off x="3562351" y="1604963"/>
          <a:ext cx="774943" cy="690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Til lækkunar skulda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0.78067</cdr:x>
      <cdr:y>0.3036</cdr:y>
    </cdr:from>
    <cdr:to>
      <cdr:x>0.96055</cdr:x>
      <cdr:y>0.45253</cdr:y>
    </cdr:to>
    <cdr:sp macro="" textlink="">
      <cdr:nvSpPr>
        <cdr:cNvPr id="16" name="Textarammi 1">
          <a:extLst xmlns:a="http://schemas.openxmlformats.org/drawingml/2006/main">
            <a:ext uri="{FF2B5EF4-FFF2-40B4-BE49-F238E27FC236}">
              <a16:creationId xmlns:a16="http://schemas.microsoft.com/office/drawing/2014/main" id="{481F247F-1C47-4318-9ECE-8BDAEB0D6ED2}"/>
            </a:ext>
          </a:extLst>
        </cdr:cNvPr>
        <cdr:cNvSpPr txBox="1"/>
      </cdr:nvSpPr>
      <cdr:spPr>
        <a:xfrm xmlns:a="http://schemas.openxmlformats.org/drawingml/2006/main">
          <a:off x="3556830" y="995362"/>
          <a:ext cx="819556" cy="4882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Til hækkunar skulda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3581400" y="190499"/>
    <xdr:ext cx="4355726" cy="2752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870D7E-7392-4949-B615-74D23F3AB3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0.32152</cdr:x>
      <cdr:y>0.23767</cdr:y>
    </cdr:from>
    <cdr:to>
      <cdr:x>0.94942</cdr:x>
      <cdr:y>0.76463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1178859" y="493243"/>
          <a:ext cx="2302251" cy="1093616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6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3843338" y="285749"/>
    <xdr:ext cx="4595812" cy="2895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22DFA-B916-4A6E-9675-53F5CAD711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0.32962</cdr:x>
      <cdr:y>0.22849</cdr:y>
    </cdr:from>
    <cdr:to>
      <cdr:x>0.94942</cdr:x>
      <cdr:y>0.79698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1209675" y="476250"/>
          <a:ext cx="2274626" cy="1184891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304800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F08BC3-BB02-47AB-A22F-B1FAAC14E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152400</xdr:colOff>
      <xdr:row>17</xdr:row>
      <xdr:rowOff>52388</xdr:rowOff>
    </xdr:to>
    <xdr:graphicFrame macro="">
      <xdr:nvGraphicFramePr>
        <xdr:cNvPr id="3" name="Línurit 1">
          <a:extLst>
            <a:ext uri="{FF2B5EF4-FFF2-40B4-BE49-F238E27FC236}">
              <a16:creationId xmlns:a16="http://schemas.microsoft.com/office/drawing/2014/main" id="{42E1072F-8306-44D2-AE56-D1861B7F7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1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423863</xdr:colOff>
      <xdr:row>0</xdr:row>
      <xdr:rowOff>176213</xdr:rowOff>
    </xdr:from>
    <xdr:to>
      <xdr:col>17</xdr:col>
      <xdr:colOff>147751</xdr:colOff>
      <xdr:row>23</xdr:row>
      <xdr:rowOff>21852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575C23-7574-4898-948A-B28FA6864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542925</xdr:colOff>
      <xdr:row>17</xdr:row>
      <xdr:rowOff>38099</xdr:rowOff>
    </xdr:from>
    <xdr:ext cx="621324" cy="29527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E80537A-367F-4394-914E-979CFB03A75E}"/>
            </a:ext>
          </a:extLst>
        </xdr:cNvPr>
        <xdr:cNvSpPr txBox="1"/>
      </xdr:nvSpPr>
      <xdr:spPr>
        <a:xfrm>
          <a:off x="8753475" y="3276599"/>
          <a:ext cx="621324" cy="29527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is-IS" sz="1100">
              <a:latin typeface="FiraGO Light" panose="020B0403050000020004" pitchFamily="34" charset="0"/>
              <a:cs typeface="FiraGO Light" panose="020B0403050000020004" pitchFamily="34" charset="0"/>
            </a:rPr>
            <a:t>Rekstur</a:t>
          </a:r>
        </a:p>
      </xdr:txBody>
    </xdr:sp>
    <xdr:clientData/>
  </xdr:one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0.51563</cdr:x>
      <cdr:y>0.56203</cdr:y>
    </cdr:from>
    <cdr:to>
      <cdr:x>0.57366</cdr:x>
      <cdr:y>0.62026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E0CD9E6-CC71-498F-B842-FEDCE5043390}"/>
            </a:ext>
          </a:extLst>
        </cdr:cNvPr>
        <cdr:cNvSpPr txBox="1"/>
      </cdr:nvSpPr>
      <cdr:spPr>
        <a:xfrm xmlns:a="http://schemas.openxmlformats.org/drawingml/2006/main">
          <a:off x="4867274" y="2252661"/>
          <a:ext cx="547688" cy="2333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Rekstur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1</xdr:row>
      <xdr:rowOff>4762</xdr:rowOff>
    </xdr:from>
    <xdr:to>
      <xdr:col>14</xdr:col>
      <xdr:colOff>328613</xdr:colOff>
      <xdr:row>15</xdr:row>
      <xdr:rowOff>103822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291A2C-6680-4F06-A51F-C4E33298E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absoluteAnchor>
    <xdr:pos x="7753349" y="85724"/>
    <xdr:ext cx="4781551" cy="29908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A2C92D-2110-4360-B157-AE99F85486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0.01211</cdr:x>
      <cdr:y>0.16136</cdr:y>
    </cdr:from>
    <cdr:to>
      <cdr:x>0.12977</cdr:x>
      <cdr:y>0.23594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DB092B3-D139-43F2-B540-AAE1E2FA4123}"/>
            </a:ext>
          </a:extLst>
        </cdr:cNvPr>
        <cdr:cNvSpPr txBox="1"/>
      </cdr:nvSpPr>
      <cdr:spPr>
        <a:xfrm xmlns:a="http://schemas.openxmlformats.org/drawingml/2006/main">
          <a:off x="55466" y="418051"/>
          <a:ext cx="538689" cy="19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0.92388</cdr:x>
      <cdr:y>0.77134</cdr:y>
    </cdr:from>
    <cdr:to>
      <cdr:x>1</cdr:x>
      <cdr:y>0.84592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3E4FF18-680B-436A-9BB2-06D7FD344710}"/>
            </a:ext>
          </a:extLst>
        </cdr:cNvPr>
        <cdr:cNvSpPr txBox="1"/>
      </cdr:nvSpPr>
      <cdr:spPr>
        <a:xfrm xmlns:a="http://schemas.openxmlformats.org/drawingml/2006/main">
          <a:off x="3390917" y="1606545"/>
          <a:ext cx="279383" cy="155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18</xdr:col>
      <xdr:colOff>591910</xdr:colOff>
      <xdr:row>21</xdr:row>
      <xdr:rowOff>84365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1C881F-3401-413F-9A8F-C7A676BA0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633412</xdr:colOff>
      <xdr:row>0</xdr:row>
      <xdr:rowOff>123825</xdr:rowOff>
    </xdr:from>
    <xdr:to>
      <xdr:col>15</xdr:col>
      <xdr:colOff>63644</xdr:colOff>
      <xdr:row>17</xdr:row>
      <xdr:rowOff>152832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4308B2-D9F9-4CB0-B5FA-CB8D27288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4991099" y="1314449"/>
    <xdr:ext cx="4391025" cy="27146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7EF351-6B48-4DB3-8FD0-1A01B707DB9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vernmentis.sharepoint.com/sites/Fjrl.frv.2020/Shared%20Documents/Fj&#225;rm&#225;la&#225;&#230;tlun/Kynningarefni/Fj&#225;rm&#225;la&#225;&#230;tlun%202026-2030/F&#193;%2026-30%20-%20Myndir%20&#237;%20kynningu%20r&#225;&#240;her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j&#225;rlagarit%20og%20&#250;tg&#225;fa\Fj&#225;rm&#225;la&#225;&#230;tlun\2026\2_2_2-G06-Mj&#246;g%20h&#230;g&#240;i%20&#225;%20a&#240;flutningi%20f&#243;lks%20til%20landsins%20202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j&#225;rlagarit%20og%20&#250;tg&#225;fa\Fj&#225;rm&#225;la&#225;&#230;tlun\2026\3_2_4_G03-Skuldahlutfall%20r&#237;kissj&#243;&#240;s%20l&#230;kkar%20undir%20lok%20fj&#225;rm&#225;la&#225;&#230;tlun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Ríkisútgjöld, % af VLF"/>
      <sheetName val="2 Samanburður útgj fjármálaáætl"/>
      <sheetName val="3 Samanburður skuldahlutf fjárm"/>
      <sheetName val="4 Stöðugleikaregla 2016-2019"/>
      <sheetName val="5 Afkomubætandi ráðstafanir"/>
      <sheetName val="6 Afkoma ríkissjóðs"/>
      <sheetName val="7 Samanb útgj FÁ ríkissjóður"/>
      <sheetName val="8 Væntingar"/>
      <sheetName val="9 Verðbólga"/>
      <sheetName val="10 Rekstraryfirlit"/>
      <sheetName val="11 Rekstraryfirlit 2"/>
      <sheetName val="12. Hagræðingar"/>
      <sheetName val="13. Útgjöld undir stöðugleikar."/>
      <sheetName val="14. Hagræn skipting útgjalda"/>
      <sheetName val="15. Ný útgjöld"/>
      <sheetName val="16. Skuldir ríkissjóðs"/>
      <sheetName val="17 Vaxtalækkun heimilin"/>
    </sheetNames>
    <sheetDataSet>
      <sheetData sheetId="0"/>
      <sheetData sheetId="1"/>
      <sheetData sheetId="2"/>
      <sheetData sheetId="3">
        <row r="11">
          <cell r="B11">
            <v>2015</v>
          </cell>
          <cell r="C11">
            <v>2016</v>
          </cell>
          <cell r="D11">
            <v>2017</v>
          </cell>
          <cell r="E11">
            <v>2018</v>
          </cell>
          <cell r="F11">
            <v>2019</v>
          </cell>
        </row>
        <row r="12">
          <cell r="A12" t="str">
            <v>Raunveruleg þróun fjárheimilda*</v>
          </cell>
          <cell r="B12">
            <v>499.27699500000028</v>
          </cell>
          <cell r="C12">
            <v>552.85848499999963</v>
          </cell>
          <cell r="D12">
            <v>574.99714499999948</v>
          </cell>
          <cell r="E12">
            <v>658.18084500000055</v>
          </cell>
          <cell r="F12">
            <v>741.2734999999999</v>
          </cell>
        </row>
        <row r="13">
          <cell r="A13" t="str">
            <v>Með stöðugleikareglu</v>
          </cell>
          <cell r="B13">
            <v>499.27699500000028</v>
          </cell>
          <cell r="C13">
            <v>510.32841702420154</v>
          </cell>
          <cell r="D13">
            <v>531.24700063657815</v>
          </cell>
          <cell r="E13">
            <v>562.3845767062586</v>
          </cell>
          <cell r="F13">
            <v>590.58001028984563</v>
          </cell>
        </row>
      </sheetData>
      <sheetData sheetId="4">
        <row r="29">
          <cell r="AC29">
            <v>2019</v>
          </cell>
          <cell r="AD29">
            <v>2020</v>
          </cell>
          <cell r="AE29">
            <v>2021</v>
          </cell>
          <cell r="AF29">
            <v>2022</v>
          </cell>
          <cell r="AG29">
            <v>2023</v>
          </cell>
          <cell r="AH29">
            <v>2024</v>
          </cell>
          <cell r="AI29">
            <v>2025</v>
          </cell>
          <cell r="AJ29">
            <v>2026</v>
          </cell>
          <cell r="AK29">
            <v>2027</v>
          </cell>
        </row>
        <row r="31">
          <cell r="AB31" t="str">
            <v>2021-25</v>
          </cell>
          <cell r="AC31"/>
          <cell r="AD31"/>
          <cell r="AE31"/>
          <cell r="AF31"/>
          <cell r="AG31">
            <v>37</v>
          </cell>
          <cell r="AH31">
            <v>74</v>
          </cell>
          <cell r="AI31">
            <v>111</v>
          </cell>
          <cell r="AJ31">
            <v>111</v>
          </cell>
          <cell r="AK31">
            <v>111</v>
          </cell>
        </row>
        <row r="32">
          <cell r="AB32" t="str">
            <v>2022-26</v>
          </cell>
          <cell r="AC32"/>
          <cell r="AD32"/>
          <cell r="AE32"/>
          <cell r="AF32"/>
          <cell r="AG32">
            <v>30</v>
          </cell>
          <cell r="AH32">
            <v>60</v>
          </cell>
          <cell r="AI32">
            <v>90</v>
          </cell>
          <cell r="AJ32">
            <v>90</v>
          </cell>
          <cell r="AK32">
            <v>90</v>
          </cell>
        </row>
        <row r="33">
          <cell r="AB33" t="str">
            <v>2023-27</v>
          </cell>
          <cell r="AC33"/>
          <cell r="AD33"/>
          <cell r="AE33"/>
          <cell r="AF33"/>
          <cell r="AG33"/>
          <cell r="AH33">
            <v>9</v>
          </cell>
          <cell r="AI33">
            <v>18</v>
          </cell>
          <cell r="AJ33">
            <v>27</v>
          </cell>
          <cell r="AK33">
            <v>36</v>
          </cell>
        </row>
        <row r="34">
          <cell r="AB34" t="str">
            <v>2023-27</v>
          </cell>
          <cell r="AC34"/>
          <cell r="AD34"/>
          <cell r="AE34"/>
          <cell r="AF34"/>
          <cell r="AG34"/>
          <cell r="AH34">
            <v>9</v>
          </cell>
          <cell r="AI34">
            <v>18</v>
          </cell>
          <cell r="AJ34">
            <v>27</v>
          </cell>
          <cell r="AK34">
            <v>36</v>
          </cell>
        </row>
        <row r="35">
          <cell r="AB35" t="str">
            <v>2024-28</v>
          </cell>
          <cell r="AC35"/>
          <cell r="AD35"/>
          <cell r="AE35"/>
          <cell r="AF35"/>
          <cell r="AG35"/>
          <cell r="AH35">
            <v>9</v>
          </cell>
          <cell r="AI35">
            <v>18</v>
          </cell>
          <cell r="AJ35">
            <v>27</v>
          </cell>
          <cell r="AK35">
            <v>36</v>
          </cell>
        </row>
        <row r="36">
          <cell r="AB36" t="str">
            <v>2025-29</v>
          </cell>
          <cell r="AC36"/>
          <cell r="AD36"/>
          <cell r="AE36"/>
          <cell r="AF36"/>
          <cell r="AG36"/>
          <cell r="AH36"/>
          <cell r="AI36">
            <v>9</v>
          </cell>
          <cell r="AJ36">
            <v>18</v>
          </cell>
          <cell r="AK36">
            <v>27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ínuurit"/>
      <sheetName val="Gögn"/>
    </sheetNames>
    <sheetDataSet>
      <sheetData sheetId="0" refreshError="1"/>
      <sheetData sheetId="1">
        <row r="1">
          <cell r="B1" t="str">
            <v>þ.a. aðfluttir erlendir ríkisborgarar umfram brottflutta</v>
          </cell>
          <cell r="C1" t="str">
            <v>Fólksfjölgun</v>
          </cell>
        </row>
        <row r="2">
          <cell r="A2">
            <v>2011</v>
          </cell>
          <cell r="B2">
            <v>1.2003506361046141E-3</v>
          </cell>
          <cell r="C2">
            <v>4.7054237933767552E-3</v>
          </cell>
        </row>
        <row r="3">
          <cell r="A3"/>
          <cell r="B3">
            <v>1.7885343642936383E-3</v>
          </cell>
          <cell r="C3">
            <v>3.794158291746653E-3</v>
          </cell>
        </row>
        <row r="4">
          <cell r="A4"/>
          <cell r="B4">
            <v>4.6427461254476495E-4</v>
          </cell>
          <cell r="C4">
            <v>3.6692640379795876E-3</v>
          </cell>
        </row>
        <row r="5">
          <cell r="A5"/>
          <cell r="B5">
            <v>2.451658979970089E-5</v>
          </cell>
          <cell r="C5">
            <v>4.4065512102756683E-3</v>
          </cell>
        </row>
        <row r="6">
          <cell r="A6">
            <v>2012</v>
          </cell>
          <cell r="B6">
            <v>1.8572364153672481E-3</v>
          </cell>
          <cell r="C6">
            <v>7.539315422266487E-3</v>
          </cell>
        </row>
        <row r="7">
          <cell r="A7"/>
          <cell r="B7">
            <v>1.6195417465532486E-3</v>
          </cell>
          <cell r="C7">
            <v>7.7503762587259684E-3</v>
          </cell>
        </row>
        <row r="8">
          <cell r="A8"/>
          <cell r="B8">
            <v>-1.9111158836633758E-4</v>
          </cell>
          <cell r="C8">
            <v>2.1535344464333971E-3</v>
          </cell>
        </row>
        <row r="9">
          <cell r="A9"/>
          <cell r="B9">
            <v>7.8526553398693723E-3</v>
          </cell>
          <cell r="C9">
            <v>1.5705179934908244E-2</v>
          </cell>
        </row>
        <row r="10">
          <cell r="A10">
            <v>2013</v>
          </cell>
          <cell r="B10">
            <v>6.3391792826101032E-3</v>
          </cell>
          <cell r="C10">
            <v>1.3101919534656534E-2</v>
          </cell>
        </row>
        <row r="11">
          <cell r="A11"/>
          <cell r="B11">
            <v>5.4966416814267675E-3</v>
          </cell>
          <cell r="C11">
            <v>1.2214498043404414E-2</v>
          </cell>
        </row>
        <row r="12">
          <cell r="A12"/>
          <cell r="B12">
            <v>5.2557804372245932E-3</v>
          </cell>
          <cell r="C12">
            <v>1.228470443367813E-2</v>
          </cell>
        </row>
        <row r="13">
          <cell r="A13"/>
          <cell r="B13">
            <v>4.8019077140467057E-3</v>
          </cell>
          <cell r="C13">
            <v>1.1505935171224987E-2</v>
          </cell>
        </row>
        <row r="14">
          <cell r="A14">
            <v>2014</v>
          </cell>
          <cell r="B14">
            <v>4.0356312968130225E-3</v>
          </cell>
          <cell r="C14">
            <v>9.1916774595310387E-3</v>
          </cell>
        </row>
        <row r="15">
          <cell r="A15"/>
          <cell r="B15">
            <v>5.2202516521278105E-3</v>
          </cell>
          <cell r="C15">
            <v>1.0432608449568033E-2</v>
          </cell>
        </row>
        <row r="16">
          <cell r="A16"/>
          <cell r="B16">
            <v>6.843251420818393E-3</v>
          </cell>
          <cell r="C16">
            <v>1.1836109934289921E-2</v>
          </cell>
        </row>
        <row r="17">
          <cell r="A17"/>
          <cell r="B17">
            <v>6.5228535697868482E-3</v>
          </cell>
          <cell r="C17">
            <v>9.8017587919618197E-3</v>
          </cell>
        </row>
        <row r="18">
          <cell r="A18">
            <v>2015</v>
          </cell>
          <cell r="B18">
            <v>7.3910210166685513E-3</v>
          </cell>
          <cell r="C18">
            <v>9.0792316847910868E-3</v>
          </cell>
        </row>
        <row r="19">
          <cell r="A19"/>
          <cell r="B19">
            <v>7.2434496100455392E-3</v>
          </cell>
          <cell r="C19">
            <v>1.0600228909716724E-2</v>
          </cell>
        </row>
        <row r="20">
          <cell r="A20"/>
          <cell r="B20">
            <v>1.9001060095794841E-3</v>
          </cell>
          <cell r="C20">
            <v>2.5144435220622696E-3</v>
          </cell>
        </row>
        <row r="21">
          <cell r="A21"/>
          <cell r="B21">
            <v>1.1738081633399016E-2</v>
          </cell>
          <cell r="C21">
            <v>1.4775204064123665E-2</v>
          </cell>
        </row>
        <row r="22">
          <cell r="A22">
            <v>2016</v>
          </cell>
          <cell r="B22">
            <v>1.4177299145389996E-2</v>
          </cell>
          <cell r="C22">
            <v>1.8111229370652022E-2</v>
          </cell>
        </row>
        <row r="23">
          <cell r="A23"/>
          <cell r="B23">
            <v>1.5579695460732144E-2</v>
          </cell>
          <cell r="C23">
            <v>2.0491663073860623E-2</v>
          </cell>
        </row>
        <row r="24">
          <cell r="A24"/>
          <cell r="B24">
            <v>1.289660203577943E-2</v>
          </cell>
          <cell r="C24">
            <v>2.154609955736839E-2</v>
          </cell>
        </row>
        <row r="25">
          <cell r="A25"/>
          <cell r="B25">
            <v>1.3448114304206464E-2</v>
          </cell>
          <cell r="C25">
            <v>1.8118003711718744E-2</v>
          </cell>
        </row>
        <row r="26">
          <cell r="A26">
            <v>2017</v>
          </cell>
          <cell r="B26">
            <v>1.7370209045864518E-2</v>
          </cell>
          <cell r="C26">
            <v>2.4802197793693605E-2</v>
          </cell>
        </row>
        <row r="27">
          <cell r="A27"/>
          <cell r="B27">
            <v>2.1738816865370578E-2</v>
          </cell>
          <cell r="C27">
            <v>2.7387326180145902E-2</v>
          </cell>
        </row>
        <row r="28">
          <cell r="A28"/>
          <cell r="B28">
            <v>2.7774238273028669E-2</v>
          </cell>
          <cell r="C28">
            <v>4.0551839724136188E-2</v>
          </cell>
        </row>
        <row r="29">
          <cell r="A29"/>
          <cell r="B29">
            <v>1.7470970510172101E-2</v>
          </cell>
          <cell r="C29">
            <v>2.2219978457286852E-2</v>
          </cell>
        </row>
        <row r="30">
          <cell r="A30">
            <v>2018</v>
          </cell>
          <cell r="B30">
            <v>1.6957499758081522E-2</v>
          </cell>
          <cell r="C30">
            <v>2.2271586523467501E-2</v>
          </cell>
        </row>
        <row r="31">
          <cell r="A31"/>
          <cell r="B31">
            <v>2.1022546636878241E-2</v>
          </cell>
          <cell r="C31">
            <v>2.5764904101028548E-2</v>
          </cell>
        </row>
        <row r="32">
          <cell r="A32"/>
          <cell r="B32">
            <v>1.2127241429529161E-2</v>
          </cell>
          <cell r="C32">
            <v>1.7666198001740557E-2</v>
          </cell>
        </row>
        <row r="33">
          <cell r="A33"/>
          <cell r="B33">
            <v>1.3716945379124481E-2</v>
          </cell>
          <cell r="C33">
            <v>1.9247081741863962E-2</v>
          </cell>
        </row>
        <row r="34">
          <cell r="A34">
            <v>2019</v>
          </cell>
          <cell r="B34">
            <v>1.1752264754384735E-2</v>
          </cell>
          <cell r="C34">
            <v>1.5822860342992132E-2</v>
          </cell>
        </row>
        <row r="35">
          <cell r="A35"/>
          <cell r="B35">
            <v>7.4398439634062912E-3</v>
          </cell>
          <cell r="C35">
            <v>1.0481913236222166E-2</v>
          </cell>
        </row>
        <row r="36">
          <cell r="A36"/>
          <cell r="B36">
            <v>7.7042863367061953E-3</v>
          </cell>
          <cell r="C36">
            <v>1.3552988744404314E-2</v>
          </cell>
        </row>
        <row r="37">
          <cell r="A37"/>
          <cell r="B37">
            <v>5.685135507420557E-3</v>
          </cell>
          <cell r="C37">
            <v>1.2355403177830881E-2</v>
          </cell>
        </row>
        <row r="38">
          <cell r="A38">
            <v>2020</v>
          </cell>
          <cell r="B38">
            <v>1.2384419153500512E-2</v>
          </cell>
          <cell r="C38">
            <v>1.8365537215719228E-2</v>
          </cell>
        </row>
        <row r="39">
          <cell r="A39"/>
          <cell r="B39">
            <v>-5.7484474083837082E-3</v>
          </cell>
          <cell r="C39">
            <v>5.2573223615569424E-3</v>
          </cell>
        </row>
        <row r="40">
          <cell r="A40"/>
          <cell r="B40">
            <v>2.9300799610211055E-3</v>
          </cell>
          <cell r="C40">
            <v>9.3470889869860449E-3</v>
          </cell>
        </row>
        <row r="41">
          <cell r="A41"/>
          <cell r="B41">
            <v>5.5721249911492533E-3</v>
          </cell>
          <cell r="C41">
            <v>1.5110794047423643E-2</v>
          </cell>
        </row>
        <row r="42">
          <cell r="A42">
            <v>2021</v>
          </cell>
          <cell r="B42">
            <v>3.5368001102788521E-3</v>
          </cell>
          <cell r="C42">
            <v>1.4512878230218827E-2</v>
          </cell>
        </row>
        <row r="43">
          <cell r="A43"/>
          <cell r="B43">
            <v>6.1575602149880268E-3</v>
          </cell>
          <cell r="C43">
            <v>1.7034155071945493E-2</v>
          </cell>
        </row>
        <row r="44">
          <cell r="A44"/>
          <cell r="B44">
            <v>1.3066037133329763E-2</v>
          </cell>
          <cell r="C44">
            <v>2.348247416200332E-2</v>
          </cell>
        </row>
        <row r="45">
          <cell r="A45"/>
          <cell r="B45">
            <v>1.2426116026061418E-2</v>
          </cell>
          <cell r="C45">
            <v>1.9173232523434534E-2</v>
          </cell>
        </row>
        <row r="46">
          <cell r="A46">
            <v>2022</v>
          </cell>
          <cell r="B46">
            <v>1.8036868852434971E-2</v>
          </cell>
          <cell r="C46">
            <v>1.6349569032945568E-2</v>
          </cell>
        </row>
        <row r="47">
          <cell r="A47"/>
          <cell r="B47">
            <v>3.1443076896011481E-2</v>
          </cell>
          <cell r="C47">
            <v>3.6537359874217169E-2</v>
          </cell>
        </row>
        <row r="48">
          <cell r="A48"/>
          <cell r="B48">
            <v>2.4332044376232969E-2</v>
          </cell>
          <cell r="C48">
            <v>3.057842451460956E-2</v>
          </cell>
        </row>
        <row r="49">
          <cell r="A49"/>
          <cell r="B49">
            <v>2.4740767813883586E-2</v>
          </cell>
          <cell r="C49">
            <v>2.8922950114329476E-2</v>
          </cell>
        </row>
        <row r="50">
          <cell r="A50">
            <v>2023</v>
          </cell>
          <cell r="B50">
            <v>2.8999814217447812E-2</v>
          </cell>
          <cell r="C50">
            <v>2.9223178835545406E-2</v>
          </cell>
        </row>
        <row r="51">
          <cell r="A51"/>
          <cell r="B51">
            <v>1.8754061336484436E-2</v>
          </cell>
          <cell r="C51">
            <v>2.322549038561543E-2</v>
          </cell>
        </row>
        <row r="52">
          <cell r="A52"/>
          <cell r="B52">
            <v>1.3735286923827342E-2</v>
          </cell>
          <cell r="C52">
            <v>1.7494733682382777E-2</v>
          </cell>
        </row>
        <row r="53">
          <cell r="A53"/>
          <cell r="B53">
            <v>1.6308089262784528E-2</v>
          </cell>
          <cell r="C53">
            <v>2.0219065032517788E-2</v>
          </cell>
        </row>
        <row r="54">
          <cell r="A54">
            <v>2024</v>
          </cell>
          <cell r="B54">
            <v>1.3474469777842628E-2</v>
          </cell>
          <cell r="C54">
            <v>1.7579193077867993E-2</v>
          </cell>
        </row>
        <row r="55">
          <cell r="A55">
            <v>2024</v>
          </cell>
          <cell r="B55">
            <v>1.3496709035924368E-2</v>
          </cell>
          <cell r="C55">
            <v>1.6811089253631149E-2</v>
          </cell>
        </row>
        <row r="56">
          <cell r="A56">
            <v>2024</v>
          </cell>
          <cell r="B56">
            <v>1.0698651874627839E-2</v>
          </cell>
          <cell r="C56">
            <v>1.3296144109033197E-2</v>
          </cell>
        </row>
        <row r="57">
          <cell r="A57">
            <v>2024</v>
          </cell>
          <cell r="B57">
            <v>5.5203090000240391E-3</v>
          </cell>
          <cell r="C57">
            <v>1.1438077988331264E-2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ínuurit"/>
      <sheetName val="Gögn"/>
    </sheetNames>
    <sheetDataSet>
      <sheetData sheetId="0" refreshError="1"/>
      <sheetData sheetId="1">
        <row r="1">
          <cell r="A1">
            <v>2019</v>
          </cell>
          <cell r="F1">
            <v>21.948696730523608</v>
          </cell>
        </row>
        <row r="2">
          <cell r="A2">
            <v>2020</v>
          </cell>
          <cell r="F2">
            <v>29.891118784700215</v>
          </cell>
        </row>
        <row r="3">
          <cell r="A3">
            <v>2021</v>
          </cell>
          <cell r="F3">
            <v>32.98624373805594</v>
          </cell>
        </row>
        <row r="4">
          <cell r="A4">
            <v>2022</v>
          </cell>
          <cell r="F4">
            <v>32.381946307737813</v>
          </cell>
        </row>
        <row r="5">
          <cell r="A5">
            <v>2023</v>
          </cell>
          <cell r="F5">
            <v>31.044409752303331</v>
          </cell>
        </row>
        <row r="6">
          <cell r="A6">
            <v>2024</v>
          </cell>
          <cell r="F6">
            <v>33.117973878603586</v>
          </cell>
        </row>
        <row r="7">
          <cell r="A7">
            <v>2025</v>
          </cell>
          <cell r="F7">
            <v>31.818294066805556</v>
          </cell>
        </row>
        <row r="8">
          <cell r="A8">
            <v>2026</v>
          </cell>
          <cell r="F8">
            <v>31.882554775773684</v>
          </cell>
          <cell r="G8">
            <v>32.5</v>
          </cell>
        </row>
        <row r="9">
          <cell r="A9">
            <v>2027</v>
          </cell>
          <cell r="F9">
            <v>32.104110629836427</v>
          </cell>
          <cell r="G9">
            <v>32.5</v>
          </cell>
        </row>
        <row r="10">
          <cell r="A10">
            <v>2028</v>
          </cell>
          <cell r="F10">
            <v>31.949073077589507</v>
          </cell>
          <cell r="G10">
            <v>32.5</v>
          </cell>
        </row>
        <row r="11">
          <cell r="A11">
            <v>2029</v>
          </cell>
          <cell r="F11">
            <v>31.68419746150748</v>
          </cell>
          <cell r="G11">
            <v>32</v>
          </cell>
        </row>
        <row r="12">
          <cell r="A12">
            <v>2030</v>
          </cell>
          <cell r="F12">
            <v>31.04725383237119</v>
          </cell>
          <cell r="G12">
            <v>31.5</v>
          </cell>
        </row>
        <row r="13">
          <cell r="F13" t="str">
            <v>Fjármálaáætlun 2026-2030</v>
          </cell>
          <cell r="G13" t="str">
            <v>Fjármálastefna 2026-2030</v>
          </cell>
        </row>
      </sheetData>
    </sheetDataSet>
  </externalBook>
</externalLink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2CC96-E2FA-4C45-8AC3-8BD6E2A04A1C}">
  <dimension ref="B2:D38"/>
  <sheetViews>
    <sheetView tabSelected="1" zoomScale="70" zoomScaleNormal="70" workbookViewId="0"/>
  </sheetViews>
  <sheetFormatPr defaultRowHeight="15" x14ac:dyDescent="0.25"/>
  <cols>
    <col min="4" max="4" width="106.42578125" customWidth="1"/>
  </cols>
  <sheetData>
    <row r="2" spans="2:4" s="47" customFormat="1" x14ac:dyDescent="0.25">
      <c r="C2" s="47" t="s">
        <v>0</v>
      </c>
      <c r="D2" s="47" t="s">
        <v>283</v>
      </c>
    </row>
    <row r="3" spans="2:4" x14ac:dyDescent="0.25">
      <c r="B3" s="1" t="s">
        <v>1</v>
      </c>
      <c r="C3" s="22">
        <v>1</v>
      </c>
      <c r="D3" s="3" t="s">
        <v>185</v>
      </c>
    </row>
    <row r="4" spans="2:4" x14ac:dyDescent="0.25">
      <c r="B4" s="1" t="s">
        <v>4</v>
      </c>
      <c r="C4" s="22">
        <v>1</v>
      </c>
      <c r="D4" s="3" t="s">
        <v>211</v>
      </c>
    </row>
    <row r="5" spans="2:4" x14ac:dyDescent="0.25">
      <c r="B5" s="1" t="s">
        <v>6</v>
      </c>
      <c r="C5" s="22">
        <v>1</v>
      </c>
      <c r="D5" s="3" t="s">
        <v>212</v>
      </c>
    </row>
    <row r="6" spans="2:4" x14ac:dyDescent="0.25">
      <c r="B6" s="1" t="s">
        <v>9</v>
      </c>
      <c r="C6" s="22">
        <v>1</v>
      </c>
      <c r="D6" s="3" t="s">
        <v>186</v>
      </c>
    </row>
    <row r="7" spans="2:4" x14ac:dyDescent="0.25">
      <c r="B7" s="1" t="s">
        <v>11</v>
      </c>
      <c r="C7" t="s">
        <v>2</v>
      </c>
      <c r="D7" s="3" t="s">
        <v>3</v>
      </c>
    </row>
    <row r="8" spans="2:4" x14ac:dyDescent="0.25">
      <c r="B8" s="1" t="s">
        <v>13</v>
      </c>
      <c r="C8" t="s">
        <v>2</v>
      </c>
      <c r="D8" s="3" t="s">
        <v>5</v>
      </c>
    </row>
    <row r="9" spans="2:4" x14ac:dyDescent="0.25">
      <c r="B9" s="1" t="s">
        <v>15</v>
      </c>
      <c r="C9" t="s">
        <v>7</v>
      </c>
      <c r="D9" s="3" t="s">
        <v>8</v>
      </c>
    </row>
    <row r="10" spans="2:4" x14ac:dyDescent="0.25">
      <c r="B10" s="1" t="s">
        <v>18</v>
      </c>
      <c r="C10" t="s">
        <v>10</v>
      </c>
      <c r="D10" s="3" t="s">
        <v>266</v>
      </c>
    </row>
    <row r="11" spans="2:4" x14ac:dyDescent="0.25">
      <c r="B11" s="1" t="s">
        <v>20</v>
      </c>
      <c r="C11" t="s">
        <v>10</v>
      </c>
      <c r="D11" s="3" t="s">
        <v>12</v>
      </c>
    </row>
    <row r="12" spans="2:4" x14ac:dyDescent="0.25">
      <c r="B12" s="1" t="s">
        <v>22</v>
      </c>
      <c r="C12" t="s">
        <v>10</v>
      </c>
      <c r="D12" s="3" t="s">
        <v>14</v>
      </c>
    </row>
    <row r="13" spans="2:4" x14ac:dyDescent="0.25">
      <c r="B13" s="1" t="s">
        <v>24</v>
      </c>
      <c r="C13" t="s">
        <v>16</v>
      </c>
      <c r="D13" s="3" t="s">
        <v>17</v>
      </c>
    </row>
    <row r="14" spans="2:4" x14ac:dyDescent="0.25">
      <c r="B14" s="1" t="s">
        <v>25</v>
      </c>
      <c r="C14" t="s">
        <v>16</v>
      </c>
      <c r="D14" s="3" t="s">
        <v>19</v>
      </c>
    </row>
    <row r="15" spans="2:4" x14ac:dyDescent="0.25">
      <c r="B15" s="1" t="s">
        <v>26</v>
      </c>
      <c r="C15" t="s">
        <v>200</v>
      </c>
      <c r="D15" s="3" t="s">
        <v>199</v>
      </c>
    </row>
    <row r="16" spans="2:4" x14ac:dyDescent="0.25">
      <c r="B16" s="1" t="s">
        <v>27</v>
      </c>
      <c r="C16" t="s">
        <v>21</v>
      </c>
      <c r="D16" s="32" t="s">
        <v>267</v>
      </c>
    </row>
    <row r="17" spans="2:4" x14ac:dyDescent="0.25">
      <c r="B17" s="1" t="s">
        <v>28</v>
      </c>
      <c r="C17" t="s">
        <v>23</v>
      </c>
      <c r="D17" s="3" t="s">
        <v>268</v>
      </c>
    </row>
    <row r="18" spans="2:4" x14ac:dyDescent="0.25">
      <c r="B18" s="1" t="s">
        <v>29</v>
      </c>
      <c r="C18" t="s">
        <v>23</v>
      </c>
      <c r="D18" s="3" t="s">
        <v>269</v>
      </c>
    </row>
    <row r="19" spans="2:4" x14ac:dyDescent="0.25">
      <c r="B19" s="1" t="s">
        <v>31</v>
      </c>
      <c r="C19" t="s">
        <v>170</v>
      </c>
      <c r="D19" s="3" t="s">
        <v>270</v>
      </c>
    </row>
    <row r="20" spans="2:4" x14ac:dyDescent="0.25">
      <c r="B20" s="1" t="s">
        <v>33</v>
      </c>
      <c r="C20" t="s">
        <v>170</v>
      </c>
      <c r="D20" s="3" t="s">
        <v>271</v>
      </c>
    </row>
    <row r="21" spans="2:4" x14ac:dyDescent="0.25">
      <c r="B21" s="1" t="s">
        <v>34</v>
      </c>
      <c r="C21" t="s">
        <v>170</v>
      </c>
      <c r="D21" s="3" t="s">
        <v>272</v>
      </c>
    </row>
    <row r="22" spans="2:4" x14ac:dyDescent="0.25">
      <c r="B22" s="1" t="s">
        <v>35</v>
      </c>
      <c r="C22" t="s">
        <v>170</v>
      </c>
      <c r="D22" s="3" t="s">
        <v>273</v>
      </c>
    </row>
    <row r="23" spans="2:4" x14ac:dyDescent="0.25">
      <c r="B23" s="1" t="s">
        <v>37</v>
      </c>
      <c r="C23" t="s">
        <v>30</v>
      </c>
      <c r="D23" s="3" t="s">
        <v>274</v>
      </c>
    </row>
    <row r="24" spans="2:4" x14ac:dyDescent="0.25">
      <c r="B24" s="1" t="s">
        <v>38</v>
      </c>
      <c r="C24" t="s">
        <v>32</v>
      </c>
      <c r="D24" s="3" t="s">
        <v>205</v>
      </c>
    </row>
    <row r="25" spans="2:4" x14ac:dyDescent="0.25">
      <c r="B25" s="1" t="s">
        <v>39</v>
      </c>
      <c r="C25" t="s">
        <v>32</v>
      </c>
      <c r="D25" s="3" t="s">
        <v>275</v>
      </c>
    </row>
    <row r="26" spans="2:4" x14ac:dyDescent="0.25">
      <c r="B26" s="1" t="s">
        <v>40</v>
      </c>
      <c r="C26" t="s">
        <v>32</v>
      </c>
      <c r="D26" s="3" t="s">
        <v>276</v>
      </c>
    </row>
    <row r="27" spans="2:4" s="34" customFormat="1" x14ac:dyDescent="0.25">
      <c r="B27" s="1" t="s">
        <v>179</v>
      </c>
      <c r="C27" s="34" t="s">
        <v>234</v>
      </c>
      <c r="D27" s="3" t="s">
        <v>235</v>
      </c>
    </row>
    <row r="28" spans="2:4" s="34" customFormat="1" x14ac:dyDescent="0.25">
      <c r="B28" s="1" t="s">
        <v>180</v>
      </c>
      <c r="C28" s="34" t="s">
        <v>234</v>
      </c>
      <c r="D28" s="3" t="s">
        <v>258</v>
      </c>
    </row>
    <row r="29" spans="2:4" s="34" customFormat="1" x14ac:dyDescent="0.25">
      <c r="B29" s="1" t="s">
        <v>181</v>
      </c>
      <c r="C29" s="34" t="s">
        <v>234</v>
      </c>
      <c r="D29" s="3" t="s">
        <v>257</v>
      </c>
    </row>
    <row r="30" spans="2:4" s="34" customFormat="1" x14ac:dyDescent="0.25">
      <c r="B30" s="1" t="s">
        <v>182</v>
      </c>
      <c r="C30" s="34" t="s">
        <v>234</v>
      </c>
      <c r="D30" s="3" t="s">
        <v>265</v>
      </c>
    </row>
    <row r="31" spans="2:4" x14ac:dyDescent="0.25">
      <c r="B31" s="1" t="s">
        <v>183</v>
      </c>
      <c r="C31" t="s">
        <v>209</v>
      </c>
      <c r="D31" s="3" t="s">
        <v>279</v>
      </c>
    </row>
    <row r="32" spans="2:4" x14ac:dyDescent="0.25">
      <c r="B32" s="1" t="s">
        <v>184</v>
      </c>
      <c r="C32" t="s">
        <v>209</v>
      </c>
      <c r="D32" s="3" t="s">
        <v>280</v>
      </c>
    </row>
    <row r="33" spans="2:4" x14ac:dyDescent="0.25">
      <c r="B33" s="1" t="s">
        <v>204</v>
      </c>
      <c r="C33" t="s">
        <v>210</v>
      </c>
      <c r="D33" s="3" t="s">
        <v>282</v>
      </c>
    </row>
    <row r="34" spans="2:4" x14ac:dyDescent="0.25">
      <c r="B34" s="1" t="s">
        <v>223</v>
      </c>
      <c r="C34" t="s">
        <v>171</v>
      </c>
      <c r="D34" s="3" t="s">
        <v>41</v>
      </c>
    </row>
    <row r="35" spans="2:4" x14ac:dyDescent="0.25">
      <c r="B35" s="1" t="s">
        <v>236</v>
      </c>
      <c r="C35" t="s">
        <v>172</v>
      </c>
      <c r="D35" s="32" t="s">
        <v>173</v>
      </c>
    </row>
    <row r="36" spans="2:4" x14ac:dyDescent="0.25">
      <c r="B36" s="1" t="s">
        <v>237</v>
      </c>
      <c r="C36" t="s">
        <v>222</v>
      </c>
      <c r="D36" s="3" t="s">
        <v>221</v>
      </c>
    </row>
    <row r="37" spans="2:4" x14ac:dyDescent="0.25">
      <c r="B37" s="1" t="s">
        <v>238</v>
      </c>
      <c r="C37" t="s">
        <v>203</v>
      </c>
      <c r="D37" s="3" t="s">
        <v>175</v>
      </c>
    </row>
    <row r="38" spans="2:4" x14ac:dyDescent="0.25">
      <c r="B38" s="1" t="s">
        <v>239</v>
      </c>
      <c r="C38" t="s">
        <v>213</v>
      </c>
      <c r="D38" s="3" t="s">
        <v>174</v>
      </c>
    </row>
  </sheetData>
  <phoneticPr fontId="2" type="noConversion"/>
  <hyperlinks>
    <hyperlink ref="D7" location="'5'!A1" display="Þrátt fyrir mikinn hagvöxt hefur hagvöxtur staðgreiðsluskyldra tekna verið í járnum undanfarin ár" xr:uid="{6B0C8ECB-79AE-451D-B4B1-0908F5E365C7}"/>
    <hyperlink ref="D8" location="'6'!A1" display="Hagvöxtur tók við sér á síðasta ársfjórðungi 2024" xr:uid="{049A2B90-4A99-4EE7-B37F-BF6AF2B39E3A}"/>
    <hyperlink ref="D9" location="'7'!A1" display="Sá hluti verðmætasköpunarinnar sem fer í neyslu er nálægt sögulegu lágmarki" xr:uid="{8122047C-B94B-4102-8326-C59A82EFF0E9}"/>
    <hyperlink ref="D11" location="'9'!A1" display="Skuldahlutfall ríkisjóðs er umtalsvert hærra en fyrir bæði fjármálahrun og heimsfaraldurinn" xr:uid="{01809AB1-E2B5-49B0-A97D-DACE0EF69A74}"/>
    <hyperlink ref="D12" location="'10'!A1" display="Mjög hægði á aðflutningi fólks til landsins árið 2024" xr:uid="{53413ACB-8821-4CEB-AB12-9189D942F1E9}"/>
    <hyperlink ref="D13" location="'11'!A1" display="Aðhaldsstig opinberra fjármála" xr:uid="{231E795A-67F4-4149-9218-975545684C2E}"/>
    <hyperlink ref="D14" location="'12'!A1" display="Aðhaldsstig ríkisfjármála" xr:uid="{8C57DDB4-C5CB-4A0D-8706-4D376C3D46AE}"/>
    <hyperlink ref="D33" location="'31'!A1" display="Fjárfesting opinberra aðila í heild" xr:uid="{657134B7-CCAA-4502-81B3-132D8E3E7EFC}"/>
    <hyperlink ref="D34" location="'32'!A1" display="Heildaránægja með þjónustu ríkisins fer vaxandi" xr:uid="{920701A7-6EEA-4D97-976A-45C5E268423A}"/>
    <hyperlink ref="D3" location="'1'!A1" display="Í hvert einasta skipti hafa ríkisútgjöld reynst meiri en gert var ráð fyrir í fjármálaáætlun" xr:uid="{0324A422-F529-4265-A70A-BC1F41CD96F5}"/>
    <hyperlink ref="D4" location="'2'!A1" display="Stöðugleikaregla hefði stuðlað að sjálfbærum vexti ríkisútgjalda á árunum fyrir heimsfaraldurin" xr:uid="{CA6F819F-8BB0-4FB9-857B-5A05DBA040A5}"/>
    <hyperlink ref="D5" location="'3'!A1" display="Ríkisútgjöld voru stærri hluti þjóðarkökunnar í fyrra en 2017" xr:uid="{5A33DE6A-3424-41BF-A81F-9CECB85268D7}"/>
    <hyperlink ref="D6" location="'4'!A1" display="Undanfarnar fjármálaáætlanir hafa gert ráð fyrir umtalsverðu óútfærðu aðhaldi" xr:uid="{F46159F2-200A-46C4-8861-6D2F5345B0C9}"/>
    <hyperlink ref="D15" location="'13'!A1" display="Aukinn aðflutningur fólks umfram forsendur fjármálaáætlunar hefði mikil áhrif á heildarafkomu hins opinbera skv. bjartsýnu sviðsmyndinni" xr:uid="{D2BB16C1-6E8B-46B1-A49A-7029A8EFBE35}"/>
    <hyperlink ref="D16" location="'14'!A1" display="Landsframleiðsla er um 8,5% meiri í bjarsýnu sviðsmyndinni heldur en svartsýnu í lok spátímans" xr:uid="{037B7A99-7CCB-4049-9718-1E528A2F82B5}"/>
    <hyperlink ref="D24" location="'22'!A1" display="Hlutfallsleg breyting samandreginna málefnasviða 2025-2030" xr:uid="{854CD31A-6AF1-4D52-A75B-48A2FB5A31B3}"/>
    <hyperlink ref="D35" location="'33'!A1" display="Fjárfestingar í framkvæmdum, vöru og þjónustukaupum er verulegur þáttur útgjalda hvers árs - útgjöld 2025 í ma.kr." xr:uid="{2B9120BC-E951-48F1-85B8-CEEA07BCA5F0}"/>
    <hyperlink ref="D37" location="'35'!A1" display="Ófjármagnaður útgjaldavöxtur var mjög mikill 2018-2021" xr:uid="{3F308214-E7EC-4EEC-B01C-DE5D89144723}"/>
    <hyperlink ref="D36" location="'34'!A1" display="Veittar ríkisábyrgðir" xr:uid="{A790B9FA-69EB-4C26-9826-BBA0D8B4438C}"/>
    <hyperlink ref="D38" location="'36'!A1" display="Stærðir sem drífa skuldaþróun ríkissjóðs eru um 1,5-2,0% af VLF lakari en heildarafkoma á þjóðhagsgrunni" xr:uid="{4E989A41-BCE9-4251-836A-D7A38B261379}"/>
    <hyperlink ref="D27" location="'25'!A1" display="Skuldir hins opinbera á Íslandi undir Maastricht-viðmiði" xr:uid="{62E96E9A-BF8C-426E-9B7C-D92D47CA0C5E}"/>
    <hyperlink ref="D28" location="'26'!A1" display="Jákvæð áhrif greiðsluafkomu á lánsfjárjöfnuð fara vaxandi en vaxtabyrði og lánveitingar þyngja róðurinn" xr:uid="{CC1AA25A-768E-4444-8AE1-17B249F99717}"/>
    <hyperlink ref="D29" location="'27'!A1" display="Skuldahlutfall ríkissjóðs lækkar undir lok fjármálaáætlunar" xr:uid="{0D4FD7D0-539F-4553-974F-5B087833A17B}"/>
    <hyperlink ref="D30" location="'28'!A1" display="Frumjöfnuður fer batnandi en vaxtabyrði verður áfram íþyngjandi" xr:uid="{9E4B887E-584D-4094-BC30-8672698E2F52}"/>
    <hyperlink ref="D10" location="'8'!A1" display="Aukin bjartsýni á efnahagshorfur eru til marks um aukna eftirspurn" xr:uid="{91E3BE7E-5CA0-46F2-BAF9-5DAFD3B5952F}"/>
    <hyperlink ref="D17" location="'15'!A1" display="Afkoma hins opinbera batnar og heildarjöfnuður verður jákvæður" xr:uid="{6DB38D61-97A8-4FE5-A529-5A090CF02478}"/>
    <hyperlink ref="D18" location="'16'!A1" display="Skuldir hins opinbera lækka á tímabilinu" xr:uid="{4FDD334D-4728-4AAE-982E-228395706C5D}"/>
    <hyperlink ref="D19" location="'17'!A1" display="Afkoma ríkissjóðs batnar ár frá ári og ríkissjóður verður hallalaus árið 2027" xr:uid="{9E905D59-FECE-4019-8654-A5E20CF41594}"/>
    <hyperlink ref="D20" location="'18'!A1" display="Skuldir ríkissjóðs eru stöðugar sem hlutfall af VLF og fara lækkandi undir lok tímabilsins" xr:uid="{C6BBDD0C-8879-4915-AF14-18F97C9ABFDE}"/>
    <hyperlink ref="D21" location="'19'!A1" display="Skuldaþróun tekur mið af lánsfjárjöfnuði ásamt verðbótum sem batnar en er enn talsvert neikvæður á tímabilinu" xr:uid="{77EC9DDC-D540-450A-A02F-D2D6B05D5AFF}"/>
    <hyperlink ref="D22" location="'20'!A1" display="Stefnumörkun um að halda aftur af útgjaldavexti skilar bættri afkomu ríkissjóðs" xr:uid="{8AC0C7FD-02C2-4B65-9D1C-057DC3405B33}"/>
    <hyperlink ref="D23" location="'21'!A1" display="Skatttekjur og tryggingagjöld án óreglulegra liða" xr:uid="{8991846B-634F-4771-AB4B-C8927A2E1E50}"/>
    <hyperlink ref="D25" location="'23'!A1" display="Tilfærslur yfir meðaltali á tímabili áætlunarinnar" xr:uid="{A414C4A5-B8D0-491F-8FF3-DC987F45F4BD}"/>
    <hyperlink ref="D26" location="'24'!A1" display="Vaxtagjöld ríkissjóðs í hlutfalli af VLF ná jafnvægi á tímabili fjármálaáætlunar" xr:uid="{278EABBC-9ADF-4C50-877A-E3788881D2AB}"/>
    <hyperlink ref="D31" location="'29'!A1" display="Afkoma sveitarfélaga vænkast á tímabili fjármálaáætlunar" xr:uid="{87FBDF85-712E-4473-A1E7-7DDDA5EE670D}"/>
    <hyperlink ref="D32" location="'30'!A1" display="Skuldir sveitarfélaga sem hlutfall af VLF fara lækkkandi á tímabili fjármálaáætlunar" xr:uid="{5CA2DE67-2137-4196-8915-56E8BBE69FC3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119E9-0C24-4EE2-B7B2-442EA8D65545}">
  <dimension ref="A2:B5"/>
  <sheetViews>
    <sheetView workbookViewId="0">
      <selection activeCell="K20" sqref="K20"/>
    </sheetView>
  </sheetViews>
  <sheetFormatPr defaultRowHeight="15" x14ac:dyDescent="0.25"/>
  <sheetData>
    <row r="2" spans="1:2" x14ac:dyDescent="0.25">
      <c r="B2" t="s">
        <v>119</v>
      </c>
    </row>
    <row r="3" spans="1:2" x14ac:dyDescent="0.25">
      <c r="A3">
        <v>2007</v>
      </c>
      <c r="B3" s="12">
        <v>0.14904059335910208</v>
      </c>
    </row>
    <row r="4" spans="1:2" x14ac:dyDescent="0.25">
      <c r="A4">
        <v>2019</v>
      </c>
      <c r="B4" s="12">
        <v>0.21948696730523609</v>
      </c>
    </row>
    <row r="5" spans="1:2" x14ac:dyDescent="0.25">
      <c r="A5">
        <v>2025</v>
      </c>
      <c r="B5" s="12">
        <v>0.32192200989530145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37310-CF15-464F-8317-D98FF874519C}">
  <dimension ref="A1:C57"/>
  <sheetViews>
    <sheetView workbookViewId="0">
      <selection activeCell="F33" sqref="F33"/>
    </sheetView>
  </sheetViews>
  <sheetFormatPr defaultRowHeight="15" x14ac:dyDescent="0.25"/>
  <sheetData>
    <row r="1" spans="1:3" x14ac:dyDescent="0.25">
      <c r="B1" t="s">
        <v>120</v>
      </c>
      <c r="C1" t="s">
        <v>121</v>
      </c>
    </row>
    <row r="2" spans="1:3" x14ac:dyDescent="0.25">
      <c r="A2">
        <v>2011</v>
      </c>
      <c r="B2" s="4">
        <v>1.2003506361046141E-3</v>
      </c>
      <c r="C2" s="4">
        <v>4.7054237933767552E-3</v>
      </c>
    </row>
    <row r="3" spans="1:3" x14ac:dyDescent="0.25">
      <c r="B3" s="4">
        <v>1.7885343642936383E-3</v>
      </c>
      <c r="C3" s="4">
        <v>3.794158291746653E-3</v>
      </c>
    </row>
    <row r="4" spans="1:3" x14ac:dyDescent="0.25">
      <c r="B4" s="4">
        <v>4.6427461254476495E-4</v>
      </c>
      <c r="C4" s="4">
        <v>3.6692640379795876E-3</v>
      </c>
    </row>
    <row r="5" spans="1:3" x14ac:dyDescent="0.25">
      <c r="B5" s="4">
        <v>2.451658979970089E-5</v>
      </c>
      <c r="C5" s="4">
        <v>4.4065512102756683E-3</v>
      </c>
    </row>
    <row r="6" spans="1:3" x14ac:dyDescent="0.25">
      <c r="A6">
        <v>2012</v>
      </c>
      <c r="B6" s="4">
        <v>1.8572364153672481E-3</v>
      </c>
      <c r="C6" s="4">
        <v>7.539315422266487E-3</v>
      </c>
    </row>
    <row r="7" spans="1:3" x14ac:dyDescent="0.25">
      <c r="B7" s="4">
        <v>1.6195417465532486E-3</v>
      </c>
      <c r="C7" s="4">
        <v>7.7503762587259684E-3</v>
      </c>
    </row>
    <row r="8" spans="1:3" x14ac:dyDescent="0.25">
      <c r="B8" s="4">
        <v>-1.9111158836633758E-4</v>
      </c>
      <c r="C8" s="4">
        <v>2.1535344464333971E-3</v>
      </c>
    </row>
    <row r="9" spans="1:3" x14ac:dyDescent="0.25">
      <c r="B9" s="4">
        <v>7.8526553398693723E-3</v>
      </c>
      <c r="C9" s="4">
        <v>1.5705179934908244E-2</v>
      </c>
    </row>
    <row r="10" spans="1:3" x14ac:dyDescent="0.25">
      <c r="A10">
        <v>2013</v>
      </c>
      <c r="B10" s="4">
        <v>6.3391792826101032E-3</v>
      </c>
      <c r="C10" s="4">
        <v>1.3101919534656534E-2</v>
      </c>
    </row>
    <row r="11" spans="1:3" x14ac:dyDescent="0.25">
      <c r="B11" s="4">
        <v>5.4966416814267675E-3</v>
      </c>
      <c r="C11" s="4">
        <v>1.2214498043404414E-2</v>
      </c>
    </row>
    <row r="12" spans="1:3" x14ac:dyDescent="0.25">
      <c r="B12" s="4">
        <v>5.2557804372245932E-3</v>
      </c>
      <c r="C12" s="4">
        <v>1.228470443367813E-2</v>
      </c>
    </row>
    <row r="13" spans="1:3" x14ac:dyDescent="0.25">
      <c r="B13" s="4">
        <v>4.8019077140467057E-3</v>
      </c>
      <c r="C13" s="4">
        <v>1.1505935171224987E-2</v>
      </c>
    </row>
    <row r="14" spans="1:3" x14ac:dyDescent="0.25">
      <c r="A14">
        <v>2014</v>
      </c>
      <c r="B14" s="4">
        <v>4.0356312968130225E-3</v>
      </c>
      <c r="C14" s="4">
        <v>9.1916774595310387E-3</v>
      </c>
    </row>
    <row r="15" spans="1:3" x14ac:dyDescent="0.25">
      <c r="B15" s="4">
        <v>5.2202516521278105E-3</v>
      </c>
      <c r="C15" s="4">
        <v>1.0432608449568033E-2</v>
      </c>
    </row>
    <row r="16" spans="1:3" x14ac:dyDescent="0.25">
      <c r="B16" s="4">
        <v>6.843251420818393E-3</v>
      </c>
      <c r="C16" s="4">
        <v>1.1836109934289921E-2</v>
      </c>
    </row>
    <row r="17" spans="1:3" x14ac:dyDescent="0.25">
      <c r="B17" s="4">
        <v>6.5228535697868482E-3</v>
      </c>
      <c r="C17" s="4">
        <v>9.8017587919618197E-3</v>
      </c>
    </row>
    <row r="18" spans="1:3" x14ac:dyDescent="0.25">
      <c r="A18">
        <v>2015</v>
      </c>
      <c r="B18" s="4">
        <v>7.3910210166685513E-3</v>
      </c>
      <c r="C18" s="4">
        <v>9.0792316847910868E-3</v>
      </c>
    </row>
    <row r="19" spans="1:3" x14ac:dyDescent="0.25">
      <c r="B19" s="4">
        <v>7.2434496100455392E-3</v>
      </c>
      <c r="C19" s="4">
        <v>1.0600228909716724E-2</v>
      </c>
    </row>
    <row r="20" spans="1:3" x14ac:dyDescent="0.25">
      <c r="B20" s="4">
        <v>1.9001060095794841E-3</v>
      </c>
      <c r="C20" s="4">
        <v>2.5144435220622696E-3</v>
      </c>
    </row>
    <row r="21" spans="1:3" x14ac:dyDescent="0.25">
      <c r="B21" s="4">
        <v>1.1738081633399016E-2</v>
      </c>
      <c r="C21" s="4">
        <v>1.4775204064123665E-2</v>
      </c>
    </row>
    <row r="22" spans="1:3" x14ac:dyDescent="0.25">
      <c r="A22">
        <v>2016</v>
      </c>
      <c r="B22" s="4">
        <v>1.4177299145389996E-2</v>
      </c>
      <c r="C22" s="4">
        <v>1.8111229370652022E-2</v>
      </c>
    </row>
    <row r="23" spans="1:3" x14ac:dyDescent="0.25">
      <c r="B23" s="4">
        <v>1.5579695460732144E-2</v>
      </c>
      <c r="C23" s="4">
        <v>2.0491663073860623E-2</v>
      </c>
    </row>
    <row r="24" spans="1:3" x14ac:dyDescent="0.25">
      <c r="B24" s="4">
        <v>1.289660203577943E-2</v>
      </c>
      <c r="C24" s="4">
        <v>2.154609955736839E-2</v>
      </c>
    </row>
    <row r="25" spans="1:3" x14ac:dyDescent="0.25">
      <c r="B25" s="4">
        <v>1.3448114304206464E-2</v>
      </c>
      <c r="C25" s="4">
        <v>1.8118003711718744E-2</v>
      </c>
    </row>
    <row r="26" spans="1:3" x14ac:dyDescent="0.25">
      <c r="A26">
        <v>2017</v>
      </c>
      <c r="B26" s="4">
        <v>1.7370209045864518E-2</v>
      </c>
      <c r="C26" s="4">
        <v>2.4802197793693605E-2</v>
      </c>
    </row>
    <row r="27" spans="1:3" x14ac:dyDescent="0.25">
      <c r="B27" s="4">
        <v>2.1738816865370578E-2</v>
      </c>
      <c r="C27" s="4">
        <v>2.7387326180145902E-2</v>
      </c>
    </row>
    <row r="28" spans="1:3" x14ac:dyDescent="0.25">
      <c r="B28" s="4">
        <v>2.7774238273028669E-2</v>
      </c>
      <c r="C28" s="4">
        <v>4.0551839724136188E-2</v>
      </c>
    </row>
    <row r="29" spans="1:3" x14ac:dyDescent="0.25">
      <c r="B29" s="4">
        <v>1.7470970510172101E-2</v>
      </c>
      <c r="C29" s="4">
        <v>2.2219978457286852E-2</v>
      </c>
    </row>
    <row r="30" spans="1:3" x14ac:dyDescent="0.25">
      <c r="A30">
        <v>2018</v>
      </c>
      <c r="B30" s="4">
        <v>1.6957499758081522E-2</v>
      </c>
      <c r="C30" s="4">
        <v>2.2271586523467501E-2</v>
      </c>
    </row>
    <row r="31" spans="1:3" x14ac:dyDescent="0.25">
      <c r="B31" s="4">
        <v>2.1022546636878241E-2</v>
      </c>
      <c r="C31" s="4">
        <v>2.5764904101028548E-2</v>
      </c>
    </row>
    <row r="32" spans="1:3" x14ac:dyDescent="0.25">
      <c r="B32" s="4">
        <v>1.2127241429529161E-2</v>
      </c>
      <c r="C32" s="4">
        <v>1.7666198001740557E-2</v>
      </c>
    </row>
    <row r="33" spans="1:3" x14ac:dyDescent="0.25">
      <c r="B33" s="4">
        <v>1.3716945379124481E-2</v>
      </c>
      <c r="C33" s="4">
        <v>1.9247081741863962E-2</v>
      </c>
    </row>
    <row r="34" spans="1:3" x14ac:dyDescent="0.25">
      <c r="A34">
        <v>2019</v>
      </c>
      <c r="B34" s="4">
        <v>1.1752264754384735E-2</v>
      </c>
      <c r="C34" s="4">
        <v>1.5822860342992132E-2</v>
      </c>
    </row>
    <row r="35" spans="1:3" x14ac:dyDescent="0.25">
      <c r="B35" s="4">
        <v>7.4398439634062912E-3</v>
      </c>
      <c r="C35" s="4">
        <v>1.0481913236222166E-2</v>
      </c>
    </row>
    <row r="36" spans="1:3" x14ac:dyDescent="0.25">
      <c r="B36" s="4">
        <v>7.7042863367061953E-3</v>
      </c>
      <c r="C36" s="4">
        <v>1.3552988744404314E-2</v>
      </c>
    </row>
    <row r="37" spans="1:3" x14ac:dyDescent="0.25">
      <c r="B37" s="4">
        <v>5.685135507420557E-3</v>
      </c>
      <c r="C37" s="4">
        <v>1.2355403177830881E-2</v>
      </c>
    </row>
    <row r="38" spans="1:3" x14ac:dyDescent="0.25">
      <c r="A38">
        <v>2020</v>
      </c>
      <c r="B38" s="4">
        <v>1.2384419153500512E-2</v>
      </c>
      <c r="C38" s="4">
        <v>1.8365537215719228E-2</v>
      </c>
    </row>
    <row r="39" spans="1:3" x14ac:dyDescent="0.25">
      <c r="B39" s="4">
        <v>-5.7484474083837082E-3</v>
      </c>
      <c r="C39" s="4">
        <v>5.2573223615569424E-3</v>
      </c>
    </row>
    <row r="40" spans="1:3" x14ac:dyDescent="0.25">
      <c r="B40" s="4">
        <v>2.9300799610211055E-3</v>
      </c>
      <c r="C40" s="4">
        <v>9.3470889869860449E-3</v>
      </c>
    </row>
    <row r="41" spans="1:3" x14ac:dyDescent="0.25">
      <c r="B41" s="4">
        <v>5.5721249911492533E-3</v>
      </c>
      <c r="C41" s="4">
        <v>1.5110794047423643E-2</v>
      </c>
    </row>
    <row r="42" spans="1:3" x14ac:dyDescent="0.25">
      <c r="A42">
        <v>2021</v>
      </c>
      <c r="B42" s="4">
        <v>3.5368001102788521E-3</v>
      </c>
      <c r="C42" s="4">
        <v>1.4512878230218827E-2</v>
      </c>
    </row>
    <row r="43" spans="1:3" x14ac:dyDescent="0.25">
      <c r="B43" s="4">
        <v>6.1575602149880268E-3</v>
      </c>
      <c r="C43" s="4">
        <v>1.7034155071945493E-2</v>
      </c>
    </row>
    <row r="44" spans="1:3" x14ac:dyDescent="0.25">
      <c r="B44" s="4">
        <v>1.3066037133329763E-2</v>
      </c>
      <c r="C44" s="4">
        <v>2.348247416200332E-2</v>
      </c>
    </row>
    <row r="45" spans="1:3" x14ac:dyDescent="0.25">
      <c r="B45" s="4">
        <v>1.2426116026061418E-2</v>
      </c>
      <c r="C45" s="4">
        <v>1.9173232523434534E-2</v>
      </c>
    </row>
    <row r="46" spans="1:3" x14ac:dyDescent="0.25">
      <c r="A46">
        <v>2022</v>
      </c>
      <c r="B46" s="4">
        <v>1.8036868852434971E-2</v>
      </c>
      <c r="C46" s="4">
        <v>1.6349569032945568E-2</v>
      </c>
    </row>
    <row r="47" spans="1:3" x14ac:dyDescent="0.25">
      <c r="B47" s="4">
        <v>3.1443076896011481E-2</v>
      </c>
      <c r="C47" s="4">
        <v>3.6537359874217169E-2</v>
      </c>
    </row>
    <row r="48" spans="1:3" x14ac:dyDescent="0.25">
      <c r="B48" s="4">
        <v>2.4332044376232969E-2</v>
      </c>
      <c r="C48" s="4">
        <v>3.057842451460956E-2</v>
      </c>
    </row>
    <row r="49" spans="1:3" x14ac:dyDescent="0.25">
      <c r="B49" s="4">
        <v>2.4740767813883586E-2</v>
      </c>
      <c r="C49" s="4">
        <v>2.8922950114329476E-2</v>
      </c>
    </row>
    <row r="50" spans="1:3" x14ac:dyDescent="0.25">
      <c r="A50">
        <v>2023</v>
      </c>
      <c r="B50" s="4">
        <v>2.8999814217447812E-2</v>
      </c>
      <c r="C50" s="4">
        <v>2.9223178835545406E-2</v>
      </c>
    </row>
    <row r="51" spans="1:3" x14ac:dyDescent="0.25">
      <c r="B51" s="4">
        <v>1.8754061336484436E-2</v>
      </c>
      <c r="C51" s="4">
        <v>2.322549038561543E-2</v>
      </c>
    </row>
    <row r="52" spans="1:3" x14ac:dyDescent="0.25">
      <c r="B52" s="4">
        <v>1.3735286923827342E-2</v>
      </c>
      <c r="C52" s="4">
        <v>1.7494733682382777E-2</v>
      </c>
    </row>
    <row r="53" spans="1:3" x14ac:dyDescent="0.25">
      <c r="B53" s="4">
        <v>1.6308089262784528E-2</v>
      </c>
      <c r="C53" s="4">
        <v>2.0219065032517788E-2</v>
      </c>
    </row>
    <row r="54" spans="1:3" x14ac:dyDescent="0.25">
      <c r="A54">
        <v>2024</v>
      </c>
      <c r="B54" s="4">
        <v>1.3474469777842628E-2</v>
      </c>
      <c r="C54" s="4">
        <v>1.7579193077867993E-2</v>
      </c>
    </row>
    <row r="55" spans="1:3" x14ac:dyDescent="0.25">
      <c r="A55">
        <v>2024</v>
      </c>
      <c r="B55" s="4">
        <v>1.3496709035924368E-2</v>
      </c>
      <c r="C55" s="4">
        <v>1.6811089253631149E-2</v>
      </c>
    </row>
    <row r="56" spans="1:3" x14ac:dyDescent="0.25">
      <c r="A56">
        <v>2024</v>
      </c>
      <c r="B56" s="4">
        <v>1.0698651874627839E-2</v>
      </c>
      <c r="C56" s="4">
        <v>1.3296144109033197E-2</v>
      </c>
    </row>
    <row r="57" spans="1:3" x14ac:dyDescent="0.25">
      <c r="A57">
        <v>2024</v>
      </c>
      <c r="B57" s="4">
        <v>5.5203090000240391E-3</v>
      </c>
      <c r="C57" s="4">
        <v>1.1438077988331264E-2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362E-192B-4870-9697-91A3BD8EE3F7}">
  <dimension ref="A1:C12"/>
  <sheetViews>
    <sheetView workbookViewId="0">
      <selection activeCell="F8" sqref="F8"/>
    </sheetView>
  </sheetViews>
  <sheetFormatPr defaultRowHeight="15" x14ac:dyDescent="0.25"/>
  <sheetData>
    <row r="1" spans="1:3" x14ac:dyDescent="0.25">
      <c r="B1" t="s">
        <v>122</v>
      </c>
      <c r="C1" t="s">
        <v>123</v>
      </c>
    </row>
    <row r="2" spans="1:3" x14ac:dyDescent="0.25">
      <c r="A2">
        <v>2020</v>
      </c>
      <c r="B2" s="12">
        <v>-1.0297355833371333E-2</v>
      </c>
      <c r="C2" s="12"/>
    </row>
    <row r="3" spans="1:3" x14ac:dyDescent="0.25">
      <c r="A3">
        <v>2021</v>
      </c>
      <c r="B3" s="12">
        <v>-2.5232663155639278E-2</v>
      </c>
      <c r="C3" s="12"/>
    </row>
    <row r="4" spans="1:3" x14ac:dyDescent="0.25">
      <c r="A4">
        <v>2022</v>
      </c>
      <c r="B4" s="12">
        <v>3.3902270371928868E-3</v>
      </c>
      <c r="C4" s="12"/>
    </row>
    <row r="5" spans="1:3" x14ac:dyDescent="0.25">
      <c r="A5">
        <v>2023</v>
      </c>
      <c r="B5" s="12">
        <v>-1.8960329101480183E-3</v>
      </c>
      <c r="C5" s="12"/>
    </row>
    <row r="6" spans="1:3" x14ac:dyDescent="0.25">
      <c r="A6">
        <v>2024</v>
      </c>
      <c r="B6" s="12">
        <v>2.298407239966422E-2</v>
      </c>
      <c r="C6" s="12">
        <v>2.7371985230172764E-2</v>
      </c>
    </row>
    <row r="7" spans="1:3" x14ac:dyDescent="0.25">
      <c r="A7">
        <v>2025</v>
      </c>
      <c r="B7" s="12">
        <v>1.9342422090379272E-2</v>
      </c>
      <c r="C7" s="12">
        <v>1.414031084020599E-2</v>
      </c>
    </row>
    <row r="8" spans="1:3" x14ac:dyDescent="0.25">
      <c r="A8">
        <v>2026</v>
      </c>
      <c r="B8" s="12">
        <v>2.9366329345186133E-4</v>
      </c>
      <c r="C8" s="12"/>
    </row>
    <row r="9" spans="1:3" x14ac:dyDescent="0.25">
      <c r="A9">
        <v>2027</v>
      </c>
      <c r="B9" s="12">
        <v>3.1122102007564156E-3</v>
      </c>
      <c r="C9" s="12"/>
    </row>
    <row r="10" spans="1:3" x14ac:dyDescent="0.25">
      <c r="A10">
        <v>2028</v>
      </c>
      <c r="B10" s="12">
        <v>3.0019211243966851E-3</v>
      </c>
      <c r="C10" s="12"/>
    </row>
    <row r="11" spans="1:3" x14ac:dyDescent="0.25">
      <c r="A11">
        <v>2029</v>
      </c>
      <c r="B11" s="12">
        <v>1.0422683751999291E-3</v>
      </c>
      <c r="C11" s="12"/>
    </row>
    <row r="12" spans="1:3" x14ac:dyDescent="0.25">
      <c r="A12">
        <v>2030</v>
      </c>
      <c r="B12" s="12">
        <v>9.8043804803641527E-4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8E672-923F-4A6C-9478-E9C8ADE1C364}">
  <dimension ref="A1:E9"/>
  <sheetViews>
    <sheetView workbookViewId="0"/>
  </sheetViews>
  <sheetFormatPr defaultRowHeight="15" x14ac:dyDescent="0.25"/>
  <sheetData>
    <row r="1" spans="1:5" x14ac:dyDescent="0.25">
      <c r="B1" t="s">
        <v>124</v>
      </c>
      <c r="C1" t="s">
        <v>125</v>
      </c>
      <c r="D1" t="s">
        <v>126</v>
      </c>
      <c r="E1" t="s">
        <v>127</v>
      </c>
    </row>
    <row r="2" spans="1:5" x14ac:dyDescent="0.25">
      <c r="A2">
        <v>2023</v>
      </c>
      <c r="B2" s="12">
        <v>1.0301053739037239E-4</v>
      </c>
      <c r="C2" s="12">
        <v>5.5738292526019209E-3</v>
      </c>
      <c r="D2" s="12">
        <v>9.7853585332367508E-3</v>
      </c>
      <c r="E2" s="12">
        <v>5.1540661077430147E-3</v>
      </c>
    </row>
    <row r="3" spans="1:5" x14ac:dyDescent="0.25">
      <c r="A3">
        <v>2024</v>
      </c>
      <c r="B3" s="12">
        <v>1.6364630697104227E-2</v>
      </c>
      <c r="C3" s="12">
        <v>3.5610895957000413E-3</v>
      </c>
      <c r="D3" s="12">
        <v>7.0336676467724346E-3</v>
      </c>
      <c r="E3" s="12">
        <v>8.9864626465255681E-3</v>
      </c>
    </row>
    <row r="4" spans="1:5" x14ac:dyDescent="0.25">
      <c r="A4">
        <v>2025</v>
      </c>
      <c r="B4" s="12">
        <v>1.5885730001950357E-2</v>
      </c>
      <c r="C4" s="12">
        <v>2.4563688647350798E-2</v>
      </c>
      <c r="D4" s="12">
        <v>1.4899023302642454E-2</v>
      </c>
      <c r="E4" s="12">
        <v>1.844948065064787E-2</v>
      </c>
    </row>
    <row r="5" spans="1:5" x14ac:dyDescent="0.25">
      <c r="A5">
        <v>2026</v>
      </c>
      <c r="B5" s="12">
        <v>2.5278086342891276E-5</v>
      </c>
      <c r="C5" s="12">
        <v>3.0103489711522796E-3</v>
      </c>
      <c r="D5" s="12">
        <v>1.6584615300222357E-3</v>
      </c>
      <c r="E5" s="12">
        <v>1.5646961958391357E-3</v>
      </c>
    </row>
    <row r="6" spans="1:5" x14ac:dyDescent="0.25">
      <c r="A6">
        <v>2027</v>
      </c>
      <c r="B6" s="12">
        <v>2.571896925500073E-3</v>
      </c>
      <c r="C6" s="12">
        <v>-5.0308263591909014E-4</v>
      </c>
      <c r="D6" s="12">
        <v>5.9536772246202461E-3</v>
      </c>
      <c r="E6" s="12">
        <v>2.6741638380670765E-3</v>
      </c>
    </row>
    <row r="7" spans="1:5" x14ac:dyDescent="0.25">
      <c r="A7">
        <v>2028</v>
      </c>
      <c r="B7" s="12">
        <v>1.9861725892809899E-3</v>
      </c>
      <c r="C7" s="12">
        <v>5.1947402182229221E-3</v>
      </c>
      <c r="D7" s="12">
        <v>3.7514210295317954E-3</v>
      </c>
      <c r="E7" s="12">
        <v>3.6441112790119023E-3</v>
      </c>
    </row>
    <row r="8" spans="1:5" x14ac:dyDescent="0.25">
      <c r="A8">
        <v>2029</v>
      </c>
      <c r="B8" s="12">
        <v>1.3784571288561406E-3</v>
      </c>
      <c r="C8" s="12">
        <v>2.4456109896899541E-3</v>
      </c>
      <c r="D8" s="12">
        <v>2.973536136093924E-3</v>
      </c>
      <c r="E8" s="12">
        <v>2.2658680848800061E-3</v>
      </c>
    </row>
    <row r="9" spans="1:5" x14ac:dyDescent="0.25">
      <c r="A9">
        <v>2030</v>
      </c>
      <c r="B9" s="12">
        <v>7.8242863165736698E-4</v>
      </c>
      <c r="C9" s="12">
        <v>2.3592220403763223E-3</v>
      </c>
      <c r="D9" s="12">
        <v>2.6331518900107355E-3</v>
      </c>
      <c r="E9" s="12">
        <v>1.9249341873481417E-3</v>
      </c>
    </row>
  </sheetData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0DE6-D479-4F22-B8B6-25D900D038A8}">
  <dimension ref="A5:E12"/>
  <sheetViews>
    <sheetView workbookViewId="0"/>
  </sheetViews>
  <sheetFormatPr defaultRowHeight="15" x14ac:dyDescent="0.25"/>
  <sheetData>
    <row r="5" spans="1:5" x14ac:dyDescent="0.25">
      <c r="B5" t="s">
        <v>176</v>
      </c>
      <c r="C5" t="s">
        <v>177</v>
      </c>
      <c r="D5" t="s">
        <v>178</v>
      </c>
      <c r="E5" t="s">
        <v>133</v>
      </c>
    </row>
    <row r="6" spans="1:5" x14ac:dyDescent="0.25">
      <c r="A6">
        <v>2024</v>
      </c>
      <c r="B6" s="31">
        <v>-1.822117112085369</v>
      </c>
      <c r="C6" s="31">
        <v>-1.822117112085369</v>
      </c>
      <c r="D6" s="31">
        <v>-1.822117112085369</v>
      </c>
      <c r="E6" s="31"/>
    </row>
    <row r="7" spans="1:5" x14ac:dyDescent="0.25">
      <c r="A7">
        <v>2025</v>
      </c>
      <c r="B7" s="31">
        <v>-0.8774383665562463</v>
      </c>
      <c r="C7" s="31">
        <v>-0.29820015867644112</v>
      </c>
      <c r="D7" s="31">
        <v>-1.1250323586941389</v>
      </c>
      <c r="E7" s="31"/>
    </row>
    <row r="8" spans="1:5" x14ac:dyDescent="0.25">
      <c r="A8">
        <v>2026</v>
      </c>
      <c r="B8" s="31">
        <v>-0.59748032059126499</v>
      </c>
      <c r="C8" s="31">
        <v>0.80329125032458404</v>
      </c>
      <c r="D8" s="31">
        <v>-1.2060411315273707</v>
      </c>
      <c r="E8" s="31">
        <v>-0.8</v>
      </c>
    </row>
    <row r="9" spans="1:5" x14ac:dyDescent="0.25">
      <c r="A9">
        <v>2027</v>
      </c>
      <c r="B9" s="31">
        <v>-1.9906926899422514E-2</v>
      </c>
      <c r="C9" s="31">
        <v>2.1189573499351355</v>
      </c>
      <c r="D9" s="31">
        <v>-0.43931236508970334</v>
      </c>
      <c r="E9" s="31">
        <v>-0.2</v>
      </c>
    </row>
    <row r="10" spans="1:5" x14ac:dyDescent="0.25">
      <c r="A10">
        <v>2028</v>
      </c>
      <c r="B10" s="31">
        <v>0.16002944318882478</v>
      </c>
      <c r="C10" s="31">
        <v>2.6635781073514808</v>
      </c>
      <c r="D10" s="31">
        <v>-0.41454312829739698</v>
      </c>
      <c r="E10" s="31">
        <v>0.1</v>
      </c>
    </row>
    <row r="11" spans="1:5" x14ac:dyDescent="0.25">
      <c r="A11">
        <v>2029</v>
      </c>
      <c r="B11" s="31">
        <v>0.2652624267471213</v>
      </c>
      <c r="C11" s="31">
        <v>2.8774748601429971</v>
      </c>
      <c r="D11" s="31">
        <v>-0.32329900996327587</v>
      </c>
      <c r="E11" s="31">
        <v>0.2</v>
      </c>
    </row>
    <row r="12" spans="1:5" x14ac:dyDescent="0.25">
      <c r="A12">
        <v>2030</v>
      </c>
      <c r="B12" s="31">
        <v>0.45925945552239927</v>
      </c>
      <c r="C12" s="31">
        <v>3.1711381618927152</v>
      </c>
      <c r="D12" s="31">
        <v>-0.16616049740328392</v>
      </c>
      <c r="E12" s="31">
        <v>0.3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F36EA-858B-4B7B-9D1C-D38371E82333}">
  <dimension ref="A1:E8"/>
  <sheetViews>
    <sheetView workbookViewId="0"/>
  </sheetViews>
  <sheetFormatPr defaultRowHeight="15" x14ac:dyDescent="0.25"/>
  <sheetData>
    <row r="1" spans="1:5" x14ac:dyDescent="0.25">
      <c r="B1" t="s">
        <v>128</v>
      </c>
      <c r="C1" t="s">
        <v>129</v>
      </c>
      <c r="D1" t="s">
        <v>130</v>
      </c>
    </row>
    <row r="2" spans="1:5" x14ac:dyDescent="0.25">
      <c r="A2">
        <v>2024</v>
      </c>
      <c r="B2" s="10">
        <v>100</v>
      </c>
      <c r="C2" s="10">
        <v>100</v>
      </c>
      <c r="D2" s="10">
        <v>100</v>
      </c>
    </row>
    <row r="3" spans="1:5" x14ac:dyDescent="0.25">
      <c r="A3">
        <v>2025</v>
      </c>
      <c r="B3" s="10">
        <v>100.6</v>
      </c>
      <c r="C3" s="10">
        <v>101.8</v>
      </c>
      <c r="D3" s="10">
        <v>102.49999999999999</v>
      </c>
    </row>
    <row r="4" spans="1:5" x14ac:dyDescent="0.25">
      <c r="A4">
        <v>2026</v>
      </c>
      <c r="B4" s="10">
        <v>102.41079999999999</v>
      </c>
      <c r="C4" s="10">
        <v>104.54859999999999</v>
      </c>
      <c r="D4" s="10">
        <v>106.18999999999998</v>
      </c>
    </row>
    <row r="5" spans="1:5" x14ac:dyDescent="0.25">
      <c r="A5">
        <v>2027</v>
      </c>
      <c r="B5" s="10">
        <v>104.35660519999999</v>
      </c>
      <c r="C5" s="10">
        <v>107.4759608</v>
      </c>
      <c r="D5" s="10">
        <v>110.22521999999999</v>
      </c>
    </row>
    <row r="6" spans="1:5" x14ac:dyDescent="0.25">
      <c r="A6">
        <v>2028</v>
      </c>
      <c r="B6" s="10">
        <v>105.81759767279999</v>
      </c>
      <c r="C6" s="10">
        <v>110.2703357808</v>
      </c>
      <c r="D6" s="10">
        <v>113.31152616</v>
      </c>
    </row>
    <row r="7" spans="1:5" x14ac:dyDescent="0.25">
      <c r="A7">
        <v>2029</v>
      </c>
      <c r="B7" s="10">
        <v>107.51067923556479</v>
      </c>
      <c r="C7" s="10">
        <v>112.80655350375838</v>
      </c>
      <c r="D7" s="10">
        <v>116.14431431399998</v>
      </c>
    </row>
    <row r="8" spans="1:5" x14ac:dyDescent="0.25">
      <c r="A8">
        <v>2030</v>
      </c>
      <c r="B8" s="10">
        <v>109.875914178747</v>
      </c>
      <c r="C8" s="10">
        <v>115.51391078784859</v>
      </c>
      <c r="D8" s="10">
        <v>119.164066486164</v>
      </c>
      <c r="E8" s="30">
        <f>D8-B8</f>
        <v>9.2881523074170076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3D9AA-DBA2-4D3E-A272-521EDCFA0BA4}">
  <dimension ref="A1:D8"/>
  <sheetViews>
    <sheetView workbookViewId="0"/>
  </sheetViews>
  <sheetFormatPr defaultRowHeight="15" x14ac:dyDescent="0.25"/>
  <sheetData>
    <row r="1" spans="1:4" x14ac:dyDescent="0.25">
      <c r="B1" s="16" t="s">
        <v>131</v>
      </c>
      <c r="C1" s="16" t="s">
        <v>132</v>
      </c>
      <c r="D1" s="16" t="s">
        <v>133</v>
      </c>
    </row>
    <row r="2" spans="1:4" x14ac:dyDescent="0.25">
      <c r="A2" s="14">
        <v>2024</v>
      </c>
      <c r="B2" s="13">
        <v>-1.822117112085369</v>
      </c>
      <c r="C2" s="13">
        <v>0.56282512942241525</v>
      </c>
    </row>
    <row r="3" spans="1:4" x14ac:dyDescent="0.25">
      <c r="A3" s="14" t="s">
        <v>112</v>
      </c>
      <c r="B3" s="13">
        <v>-0.8774383665562463</v>
      </c>
      <c r="C3" s="13">
        <v>0.95761301335835403</v>
      </c>
    </row>
    <row r="4" spans="1:4" x14ac:dyDescent="0.25">
      <c r="A4" s="14" t="s">
        <v>113</v>
      </c>
      <c r="B4" s="13">
        <v>-0.59748032059126499</v>
      </c>
      <c r="C4" s="13">
        <v>1.1517686634433999</v>
      </c>
    </row>
    <row r="5" spans="1:4" x14ac:dyDescent="0.25">
      <c r="A5" s="15" t="s">
        <v>114</v>
      </c>
      <c r="B5" s="13">
        <v>-1.9906926899422514E-2</v>
      </c>
      <c r="C5" s="13">
        <v>1.6520268667032378</v>
      </c>
    </row>
    <row r="6" spans="1:4" x14ac:dyDescent="0.25">
      <c r="A6" s="15" t="s">
        <v>115</v>
      </c>
      <c r="B6" s="13">
        <v>0.16002944318882478</v>
      </c>
      <c r="C6" s="13">
        <v>1.8616627821593117</v>
      </c>
    </row>
    <row r="7" spans="1:4" x14ac:dyDescent="0.25">
      <c r="A7" s="15" t="s">
        <v>116</v>
      </c>
      <c r="B7" s="13">
        <v>0.2652624267471213</v>
      </c>
      <c r="C7" s="13">
        <v>1.9320757585490362</v>
      </c>
    </row>
    <row r="8" spans="1:4" x14ac:dyDescent="0.25">
      <c r="A8" s="15" t="s">
        <v>117</v>
      </c>
      <c r="B8" s="13">
        <v>0.45925945552239927</v>
      </c>
      <c r="C8" s="13">
        <v>2.0359096567251664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78987-1472-495C-9BA1-21DCF89E1B4D}">
  <dimension ref="A1:C8"/>
  <sheetViews>
    <sheetView workbookViewId="0">
      <selection activeCell="B1" sqref="B1:C1048576"/>
    </sheetView>
  </sheetViews>
  <sheetFormatPr defaultRowHeight="15" x14ac:dyDescent="0.25"/>
  <cols>
    <col min="2" max="3" width="14.7109375" customWidth="1"/>
  </cols>
  <sheetData>
    <row r="1" spans="1:3" x14ac:dyDescent="0.25">
      <c r="B1" t="s">
        <v>134</v>
      </c>
      <c r="C1" t="s">
        <v>135</v>
      </c>
    </row>
    <row r="2" spans="1:3" x14ac:dyDescent="0.25">
      <c r="A2">
        <v>2024</v>
      </c>
      <c r="B2" s="17">
        <v>40.028197807567402</v>
      </c>
      <c r="C2" s="17">
        <v>30</v>
      </c>
    </row>
    <row r="3" spans="1:3" x14ac:dyDescent="0.25">
      <c r="A3">
        <v>2025</v>
      </c>
      <c r="B3" s="17">
        <v>38.871383155113236</v>
      </c>
      <c r="C3" s="17">
        <v>30</v>
      </c>
    </row>
    <row r="4" spans="1:3" x14ac:dyDescent="0.25">
      <c r="A4">
        <v>2026</v>
      </c>
      <c r="B4" s="17">
        <v>38.773903972454484</v>
      </c>
      <c r="C4" s="17">
        <v>30</v>
      </c>
    </row>
    <row r="5" spans="1:3" x14ac:dyDescent="0.25">
      <c r="A5">
        <v>2027</v>
      </c>
      <c r="B5" s="17">
        <v>38.687574373860514</v>
      </c>
      <c r="C5" s="17">
        <v>30</v>
      </c>
    </row>
    <row r="6" spans="1:3" x14ac:dyDescent="0.25">
      <c r="A6">
        <v>2028</v>
      </c>
      <c r="B6" s="17">
        <v>38.154062641774239</v>
      </c>
      <c r="C6" s="17">
        <v>30</v>
      </c>
    </row>
    <row r="7" spans="1:3" x14ac:dyDescent="0.25">
      <c r="A7">
        <v>2029</v>
      </c>
      <c r="B7" s="17">
        <v>37.565245252245397</v>
      </c>
      <c r="C7" s="17">
        <v>30</v>
      </c>
    </row>
    <row r="8" spans="1:3" x14ac:dyDescent="0.25">
      <c r="A8">
        <v>2030</v>
      </c>
      <c r="B8" s="17">
        <v>36.58922755846104</v>
      </c>
      <c r="C8" s="17">
        <v>30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7C759-66AD-49EA-BA43-D4CA20B3C741}">
  <dimension ref="A1:D9"/>
  <sheetViews>
    <sheetView workbookViewId="0"/>
  </sheetViews>
  <sheetFormatPr defaultRowHeight="15" x14ac:dyDescent="0.25"/>
  <cols>
    <col min="2" max="2" width="16.140625" customWidth="1"/>
    <col min="3" max="3" width="24.28515625" customWidth="1"/>
  </cols>
  <sheetData>
    <row r="1" spans="1:4" x14ac:dyDescent="0.25">
      <c r="A1" s="40"/>
      <c r="B1" s="38" t="s">
        <v>131</v>
      </c>
      <c r="C1" s="38" t="s">
        <v>132</v>
      </c>
      <c r="D1" s="38"/>
    </row>
    <row r="2" spans="1:4" x14ac:dyDescent="0.25">
      <c r="A2" s="41">
        <v>2024</v>
      </c>
      <c r="B2" s="43">
        <v>-1.3693896566129533</v>
      </c>
      <c r="C2" s="43">
        <v>0.69496089393829019</v>
      </c>
      <c r="D2" s="40"/>
    </row>
    <row r="3" spans="1:4" x14ac:dyDescent="0.25">
      <c r="A3" s="41" t="s">
        <v>112</v>
      </c>
      <c r="B3" s="43">
        <v>-0.56930637109321314</v>
      </c>
      <c r="C3" s="43">
        <v>1.0152972827438485</v>
      </c>
      <c r="D3" s="40"/>
    </row>
    <row r="4" spans="1:4" x14ac:dyDescent="0.25">
      <c r="A4" s="41" t="s">
        <v>113</v>
      </c>
      <c r="B4" s="43">
        <v>-0.38531385954491959</v>
      </c>
      <c r="C4" s="43">
        <v>1.1617796674157637</v>
      </c>
      <c r="D4" s="40"/>
    </row>
    <row r="5" spans="1:4" x14ac:dyDescent="0.25">
      <c r="A5" s="42" t="s">
        <v>114</v>
      </c>
      <c r="B5" s="43">
        <v>3.6864320867044637E-2</v>
      </c>
      <c r="C5" s="43">
        <v>1.5261828838958162</v>
      </c>
      <c r="D5" s="40"/>
    </row>
    <row r="6" spans="1:4" x14ac:dyDescent="0.25">
      <c r="A6" s="42" t="s">
        <v>115</v>
      </c>
      <c r="B6" s="43">
        <v>0.11376821144644729</v>
      </c>
      <c r="C6" s="43">
        <v>1.6417628051810387</v>
      </c>
      <c r="D6" s="40"/>
    </row>
    <row r="7" spans="1:4" x14ac:dyDescent="0.25">
      <c r="A7" s="42" t="s">
        <v>116</v>
      </c>
      <c r="B7" s="43">
        <v>0.24630849306633953</v>
      </c>
      <c r="C7" s="43">
        <v>1.7457946569363769</v>
      </c>
      <c r="D7" s="40"/>
    </row>
    <row r="8" spans="1:4" x14ac:dyDescent="0.25">
      <c r="A8" s="42" t="s">
        <v>117</v>
      </c>
      <c r="B8" s="43">
        <v>0.41277874426695682</v>
      </c>
      <c r="C8" s="43">
        <v>1.8298276134746099</v>
      </c>
      <c r="D8" s="40"/>
    </row>
    <row r="9" spans="1:4" x14ac:dyDescent="0.25">
      <c r="A9" s="40"/>
      <c r="B9" s="40"/>
      <c r="C9" s="40"/>
      <c r="D9" s="40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57A60-E55D-4FB2-B4DA-0756CEA75CC4}">
  <dimension ref="A1:B8"/>
  <sheetViews>
    <sheetView workbookViewId="0"/>
  </sheetViews>
  <sheetFormatPr defaultRowHeight="15" x14ac:dyDescent="0.25"/>
  <sheetData>
    <row r="1" spans="1:2" x14ac:dyDescent="0.25">
      <c r="B1" s="16" t="s">
        <v>136</v>
      </c>
    </row>
    <row r="2" spans="1:2" x14ac:dyDescent="0.25">
      <c r="A2">
        <v>2024</v>
      </c>
      <c r="B2" s="17">
        <v>33.117973878603586</v>
      </c>
    </row>
    <row r="3" spans="1:2" x14ac:dyDescent="0.25">
      <c r="A3">
        <v>2025</v>
      </c>
      <c r="B3" s="17">
        <v>31.818294066805556</v>
      </c>
    </row>
    <row r="4" spans="1:2" x14ac:dyDescent="0.25">
      <c r="A4">
        <v>2026</v>
      </c>
      <c r="B4" s="17">
        <v>31.882554775773684</v>
      </c>
    </row>
    <row r="5" spans="1:2" x14ac:dyDescent="0.25">
      <c r="A5">
        <v>2027</v>
      </c>
      <c r="B5" s="17">
        <v>32.104110629836427</v>
      </c>
    </row>
    <row r="6" spans="1:2" x14ac:dyDescent="0.25">
      <c r="A6">
        <v>2028</v>
      </c>
      <c r="B6" s="17">
        <v>31.949073077589507</v>
      </c>
    </row>
    <row r="7" spans="1:2" x14ac:dyDescent="0.25">
      <c r="A7">
        <v>2029</v>
      </c>
      <c r="B7" s="17">
        <v>31.68419746150748</v>
      </c>
    </row>
    <row r="8" spans="1:2" x14ac:dyDescent="0.25">
      <c r="A8">
        <v>2030</v>
      </c>
      <c r="B8" s="17">
        <v>31.047253832371197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33DF1-0B0E-4C23-B96E-6AAF0FCFD475}">
  <dimension ref="A1:I9"/>
  <sheetViews>
    <sheetView topLeftCell="C1" workbookViewId="0">
      <selection activeCell="E5" sqref="E5"/>
    </sheetView>
  </sheetViews>
  <sheetFormatPr defaultRowHeight="15" x14ac:dyDescent="0.25"/>
  <sheetData>
    <row r="1" spans="1:9" x14ac:dyDescent="0.25">
      <c r="B1" t="s">
        <v>187</v>
      </c>
      <c r="C1" t="s">
        <v>188</v>
      </c>
      <c r="D1" t="s">
        <v>189</v>
      </c>
      <c r="E1" t="s">
        <v>190</v>
      </c>
      <c r="F1" t="s">
        <v>191</v>
      </c>
      <c r="G1" t="s">
        <v>192</v>
      </c>
      <c r="H1" t="s">
        <v>193</v>
      </c>
      <c r="I1" t="s">
        <v>194</v>
      </c>
    </row>
    <row r="2" spans="1:9" x14ac:dyDescent="0.25">
      <c r="A2">
        <v>2017</v>
      </c>
      <c r="B2" s="10">
        <v>60.020071958000017</v>
      </c>
    </row>
    <row r="3" spans="1:9" x14ac:dyDescent="0.25">
      <c r="A3">
        <v>2018</v>
      </c>
      <c r="B3" s="10">
        <v>83.960178236000047</v>
      </c>
      <c r="C3" s="10">
        <v>84.960178236000047</v>
      </c>
    </row>
    <row r="4" spans="1:9" x14ac:dyDescent="0.25">
      <c r="A4">
        <v>2019</v>
      </c>
      <c r="B4" s="10">
        <v>104.65062793899995</v>
      </c>
      <c r="C4" s="10">
        <v>72.650627938999946</v>
      </c>
      <c r="D4" s="10">
        <v>51.650627938999946</v>
      </c>
    </row>
    <row r="5" spans="1:9" x14ac:dyDescent="0.25">
      <c r="A5">
        <v>2020</v>
      </c>
      <c r="B5" s="10">
        <v>214.28862235499992</v>
      </c>
      <c r="C5" s="10">
        <v>187.28862235499992</v>
      </c>
      <c r="D5" s="10">
        <v>160.28862235499992</v>
      </c>
      <c r="E5" s="10">
        <v>144.28862235499992</v>
      </c>
    </row>
    <row r="6" spans="1:9" x14ac:dyDescent="0.25">
      <c r="A6">
        <v>2021</v>
      </c>
      <c r="B6" s="10">
        <v>250.17630075399984</v>
      </c>
      <c r="C6" s="10">
        <v>221.17630075399984</v>
      </c>
      <c r="D6" s="10">
        <v>192.17630075399984</v>
      </c>
      <c r="E6" s="10">
        <v>174.17630075399984</v>
      </c>
      <c r="F6" s="10">
        <v>36.17630075399984</v>
      </c>
    </row>
    <row r="7" spans="1:9" x14ac:dyDescent="0.25">
      <c r="A7">
        <v>2022</v>
      </c>
      <c r="C7" s="10">
        <v>284.097997093</v>
      </c>
      <c r="D7" s="10">
        <v>271.097997093</v>
      </c>
      <c r="E7" s="10">
        <v>253.097997093</v>
      </c>
      <c r="F7" s="10">
        <v>151.097997093</v>
      </c>
      <c r="G7" s="10">
        <v>146.097997093</v>
      </c>
    </row>
    <row r="8" spans="1:9" x14ac:dyDescent="0.25">
      <c r="A8">
        <v>2023</v>
      </c>
      <c r="D8" s="10">
        <v>319.48615614636014</v>
      </c>
      <c r="E8" s="10">
        <v>300.48615614636014</v>
      </c>
      <c r="F8" s="10">
        <v>219.48615614636014</v>
      </c>
      <c r="G8" s="10">
        <v>211.48615614636014</v>
      </c>
      <c r="H8" s="10">
        <v>132.48615614636014</v>
      </c>
    </row>
    <row r="9" spans="1:9" x14ac:dyDescent="0.25">
      <c r="A9">
        <v>2024</v>
      </c>
      <c r="E9" s="10">
        <v>373.39133338238867</v>
      </c>
      <c r="F9" s="10">
        <v>321.39133338238867</v>
      </c>
      <c r="G9" s="10">
        <v>302.39133338238867</v>
      </c>
      <c r="H9" s="10">
        <v>196.39133338238867</v>
      </c>
      <c r="I9" s="10">
        <v>63.391333382388666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5A005-7020-4F3B-933E-874FB85BB889}">
  <dimension ref="A1:C6"/>
  <sheetViews>
    <sheetView workbookViewId="0"/>
  </sheetViews>
  <sheetFormatPr defaultRowHeight="15" x14ac:dyDescent="0.25"/>
  <sheetData>
    <row r="1" spans="1:3" x14ac:dyDescent="0.25">
      <c r="B1" t="s">
        <v>137</v>
      </c>
      <c r="C1" t="s">
        <v>138</v>
      </c>
    </row>
    <row r="2" spans="1:3" x14ac:dyDescent="0.25">
      <c r="A2">
        <v>2026</v>
      </c>
      <c r="B2" s="18">
        <v>-0.38531385954491959</v>
      </c>
      <c r="C2" s="18">
        <v>-1.7586350923890621</v>
      </c>
    </row>
    <row r="3" spans="1:3" x14ac:dyDescent="0.25">
      <c r="A3">
        <v>2027</v>
      </c>
      <c r="B3" s="18">
        <v>3.6864320867044637E-2</v>
      </c>
      <c r="C3" s="18">
        <v>-1.903885226373021</v>
      </c>
    </row>
    <row r="4" spans="1:3" x14ac:dyDescent="0.25">
      <c r="A4">
        <v>2028</v>
      </c>
      <c r="B4" s="18">
        <v>0.11376821144644729</v>
      </c>
      <c r="C4" s="18">
        <v>-1.4790743017990979</v>
      </c>
    </row>
    <row r="5" spans="1:3" x14ac:dyDescent="0.25">
      <c r="A5">
        <v>2029</v>
      </c>
      <c r="B5" s="18">
        <v>0.24630849306633953</v>
      </c>
      <c r="C5" s="18">
        <v>-1.3180296959132662</v>
      </c>
    </row>
    <row r="6" spans="1:3" x14ac:dyDescent="0.25">
      <c r="A6">
        <v>2030</v>
      </c>
      <c r="B6" s="18">
        <v>0.41277874426695682</v>
      </c>
      <c r="C6" s="18">
        <v>-0.98628444946443017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CFBD8-736F-47D1-9FAF-CF31F46C360E}">
  <dimension ref="A1:C13"/>
  <sheetViews>
    <sheetView workbookViewId="0"/>
  </sheetViews>
  <sheetFormatPr defaultRowHeight="15" x14ac:dyDescent="0.25"/>
  <cols>
    <col min="2" max="3" width="11.7109375" customWidth="1"/>
  </cols>
  <sheetData>
    <row r="1" spans="1:3" x14ac:dyDescent="0.25">
      <c r="B1" s="19" t="s">
        <v>139</v>
      </c>
      <c r="C1" s="20" t="s">
        <v>140</v>
      </c>
    </row>
    <row r="2" spans="1:3" x14ac:dyDescent="0.25">
      <c r="A2">
        <v>2019</v>
      </c>
      <c r="B2" s="21">
        <v>30.192347507980564</v>
      </c>
      <c r="C2" s="21">
        <v>28.760158429529763</v>
      </c>
    </row>
    <row r="3" spans="1:3" x14ac:dyDescent="0.25">
      <c r="A3">
        <v>2020</v>
      </c>
      <c r="B3" s="21">
        <v>36.265919548915818</v>
      </c>
      <c r="C3" s="21">
        <v>28.181841261622342</v>
      </c>
    </row>
    <row r="4" spans="1:3" x14ac:dyDescent="0.25">
      <c r="A4">
        <v>2021</v>
      </c>
      <c r="B4" s="21">
        <v>34.68786384527521</v>
      </c>
      <c r="C4" s="21">
        <v>27.491611557026239</v>
      </c>
    </row>
    <row r="5" spans="1:3" x14ac:dyDescent="0.25">
      <c r="A5">
        <v>2022</v>
      </c>
      <c r="B5" s="21">
        <v>32.021664750403978</v>
      </c>
      <c r="C5" s="21">
        <v>29.131605198610121</v>
      </c>
    </row>
    <row r="6" spans="1:3" x14ac:dyDescent="0.25">
      <c r="A6">
        <v>2023</v>
      </c>
      <c r="B6" s="21">
        <v>30.689219412714486</v>
      </c>
      <c r="C6" s="21">
        <v>29.636827352949744</v>
      </c>
    </row>
    <row r="7" spans="1:3" x14ac:dyDescent="0.25">
      <c r="A7">
        <v>2024</v>
      </c>
      <c r="B7" s="21">
        <v>31.287828376488775</v>
      </c>
      <c r="C7" s="21">
        <v>29.918438719875816</v>
      </c>
    </row>
    <row r="8" spans="1:3" x14ac:dyDescent="0.25">
      <c r="A8">
        <v>2025</v>
      </c>
      <c r="B8" s="21">
        <v>30.793925480467855</v>
      </c>
      <c r="C8" s="21">
        <v>30.22461910937464</v>
      </c>
    </row>
    <row r="9" spans="1:3" x14ac:dyDescent="0.25">
      <c r="A9">
        <v>2026</v>
      </c>
      <c r="B9" s="21">
        <v>30.562394768449717</v>
      </c>
      <c r="C9" s="21">
        <v>30.177080908904802</v>
      </c>
    </row>
    <row r="10" spans="1:3" x14ac:dyDescent="0.25">
      <c r="A10">
        <v>2027</v>
      </c>
      <c r="B10" s="21">
        <v>29.941201408217054</v>
      </c>
      <c r="C10" s="21">
        <v>29.978065729084101</v>
      </c>
    </row>
    <row r="11" spans="1:3" x14ac:dyDescent="0.25">
      <c r="A11">
        <v>2028</v>
      </c>
      <c r="B11" s="21">
        <v>29.779266916151602</v>
      </c>
      <c r="C11" s="21">
        <v>29.893035127598051</v>
      </c>
    </row>
    <row r="12" spans="1:3" x14ac:dyDescent="0.25">
      <c r="A12">
        <v>2029</v>
      </c>
      <c r="B12" s="21">
        <v>29.533719715913104</v>
      </c>
      <c r="C12" s="21">
        <v>29.780028208979449</v>
      </c>
    </row>
    <row r="13" spans="1:3" x14ac:dyDescent="0.25">
      <c r="A13">
        <v>2030</v>
      </c>
      <c r="B13" s="21">
        <v>29.255100427012493</v>
      </c>
      <c r="C13" s="21">
        <v>29.667879171279449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4A00E-53E2-4003-8FBB-3BB1E2E7A27E}">
  <dimension ref="A1:C34"/>
  <sheetViews>
    <sheetView workbookViewId="0">
      <selection activeCell="B1" sqref="B1"/>
    </sheetView>
  </sheetViews>
  <sheetFormatPr defaultRowHeight="15" x14ac:dyDescent="0.25"/>
  <cols>
    <col min="1" max="1" width="9" style="38"/>
    <col min="2" max="2" width="17.85546875" customWidth="1"/>
    <col min="3" max="3" width="20.85546875" customWidth="1"/>
  </cols>
  <sheetData>
    <row r="1" spans="1:3" ht="30" x14ac:dyDescent="0.25">
      <c r="A1" s="37"/>
      <c r="B1" s="23" t="s">
        <v>141</v>
      </c>
      <c r="C1" s="23" t="s">
        <v>142</v>
      </c>
    </row>
    <row r="2" spans="1:3" x14ac:dyDescent="0.25">
      <c r="A2" s="39" t="s">
        <v>85</v>
      </c>
      <c r="B2" s="24">
        <v>0.25304112785481203</v>
      </c>
      <c r="C2" s="24"/>
    </row>
    <row r="3" spans="1:3" x14ac:dyDescent="0.25">
      <c r="A3" s="39" t="s">
        <v>86</v>
      </c>
      <c r="B3" s="24">
        <v>0.27354117703191688</v>
      </c>
      <c r="C3" s="24"/>
    </row>
    <row r="4" spans="1:3" x14ac:dyDescent="0.25">
      <c r="A4" s="39" t="s">
        <v>87</v>
      </c>
      <c r="B4" s="24">
        <v>0.26981809879629798</v>
      </c>
      <c r="C4" s="24"/>
    </row>
    <row r="5" spans="1:3" x14ac:dyDescent="0.25">
      <c r="A5" s="39" t="s">
        <v>88</v>
      </c>
      <c r="B5" s="24">
        <v>0.25059374754604707</v>
      </c>
      <c r="C5" s="24"/>
    </row>
    <row r="6" spans="1:3" x14ac:dyDescent="0.25">
      <c r="A6" s="39" t="s">
        <v>89</v>
      </c>
      <c r="B6" s="24">
        <v>0.24881846067389418</v>
      </c>
      <c r="C6" s="24"/>
    </row>
    <row r="7" spans="1:3" x14ac:dyDescent="0.25">
      <c r="A7" s="39" t="s">
        <v>90</v>
      </c>
      <c r="B7" s="24">
        <v>0.26160393186979386</v>
      </c>
      <c r="C7" s="24"/>
    </row>
    <row r="8" spans="1:3" x14ac:dyDescent="0.25">
      <c r="A8" s="39" t="s">
        <v>91</v>
      </c>
      <c r="B8" s="24">
        <v>0.2721005625393515</v>
      </c>
      <c r="C8" s="24"/>
    </row>
    <row r="9" spans="1:3" x14ac:dyDescent="0.25">
      <c r="A9" s="39" t="s">
        <v>92</v>
      </c>
      <c r="B9" s="24">
        <v>0.29758504580621575</v>
      </c>
      <c r="C9" s="24"/>
    </row>
    <row r="10" spans="1:3" x14ac:dyDescent="0.25">
      <c r="A10" s="39" t="s">
        <v>93</v>
      </c>
      <c r="B10" s="24">
        <v>0.29457419173772714</v>
      </c>
      <c r="C10" s="24"/>
    </row>
    <row r="11" spans="1:3" x14ac:dyDescent="0.25">
      <c r="A11" s="39" t="s">
        <v>94</v>
      </c>
      <c r="B11" s="24">
        <v>0.28217918297041494</v>
      </c>
      <c r="C11" s="24"/>
    </row>
    <row r="12" spans="1:3" x14ac:dyDescent="0.25">
      <c r="A12" s="39" t="s">
        <v>95</v>
      </c>
      <c r="B12" s="24">
        <v>0.24807322481717387</v>
      </c>
      <c r="C12" s="24"/>
    </row>
    <row r="13" spans="1:3" x14ac:dyDescent="0.25">
      <c r="A13" s="39" t="s">
        <v>96</v>
      </c>
      <c r="B13" s="24">
        <v>0.21813784934398861</v>
      </c>
      <c r="C13" s="24"/>
    </row>
    <row r="14" spans="1:3" x14ac:dyDescent="0.25">
      <c r="A14" s="39" t="s">
        <v>97</v>
      </c>
      <c r="B14" s="24">
        <v>0.23100619663745331</v>
      </c>
      <c r="C14" s="24"/>
    </row>
    <row r="15" spans="1:3" x14ac:dyDescent="0.25">
      <c r="A15" s="39" t="s">
        <v>98</v>
      </c>
      <c r="B15" s="24">
        <v>0.24004498130686872</v>
      </c>
      <c r="C15" s="24"/>
    </row>
    <row r="16" spans="1:3" x14ac:dyDescent="0.25">
      <c r="A16" s="39" t="s">
        <v>99</v>
      </c>
      <c r="B16" s="24">
        <v>0.24819685658846385</v>
      </c>
      <c r="C16" s="24"/>
    </row>
    <row r="17" spans="1:3" x14ac:dyDescent="0.25">
      <c r="A17" s="39" t="s">
        <v>100</v>
      </c>
      <c r="B17" s="24">
        <v>0.25068916080853398</v>
      </c>
      <c r="C17" s="24"/>
    </row>
    <row r="18" spans="1:3" x14ac:dyDescent="0.25">
      <c r="A18" s="39" t="s">
        <v>101</v>
      </c>
      <c r="B18" s="24">
        <v>0.26215962510120017</v>
      </c>
      <c r="C18" s="24"/>
    </row>
    <row r="19" spans="1:3" x14ac:dyDescent="0.25">
      <c r="A19" s="39" t="s">
        <v>102</v>
      </c>
      <c r="B19" s="24">
        <v>0.25072493345191205</v>
      </c>
      <c r="C19" s="24"/>
    </row>
    <row r="20" spans="1:3" x14ac:dyDescent="0.25">
      <c r="A20" s="39" t="s">
        <v>103</v>
      </c>
      <c r="B20" s="25">
        <v>0.25758521448208499</v>
      </c>
      <c r="C20" s="24"/>
    </row>
    <row r="21" spans="1:3" x14ac:dyDescent="0.25">
      <c r="A21" s="39" t="s">
        <v>104</v>
      </c>
      <c r="B21" s="25">
        <v>0.27222943278075096</v>
      </c>
      <c r="C21" s="24"/>
    </row>
    <row r="22" spans="1:3" x14ac:dyDescent="0.25">
      <c r="A22" s="39" t="s">
        <v>105</v>
      </c>
      <c r="B22" s="25">
        <v>0.26417632570396848</v>
      </c>
      <c r="C22" s="24"/>
    </row>
    <row r="23" spans="1:3" x14ac:dyDescent="0.25">
      <c r="A23" s="39" t="s">
        <v>106</v>
      </c>
      <c r="B23" s="25">
        <v>0.25118403225273456</v>
      </c>
      <c r="C23" s="24"/>
    </row>
    <row r="24" spans="1:3" x14ac:dyDescent="0.25">
      <c r="A24" s="39" t="s">
        <v>107</v>
      </c>
      <c r="B24" s="25">
        <v>0.25230534981812225</v>
      </c>
      <c r="C24" s="24"/>
    </row>
    <row r="25" spans="1:3" x14ac:dyDescent="0.25">
      <c r="A25" s="39" t="s">
        <v>108</v>
      </c>
      <c r="B25" s="25">
        <v>0.2444295664598756</v>
      </c>
      <c r="C25" s="24"/>
    </row>
    <row r="26" spans="1:3" x14ac:dyDescent="0.25">
      <c r="A26" s="39" t="s">
        <v>109</v>
      </c>
      <c r="B26" s="25">
        <v>0.25503103641294955</v>
      </c>
      <c r="C26" s="24"/>
    </row>
    <row r="27" spans="1:3" x14ac:dyDescent="0.25">
      <c r="A27" s="39" t="s">
        <v>110</v>
      </c>
      <c r="B27" s="25">
        <v>0.25693234220245043</v>
      </c>
      <c r="C27" s="24"/>
    </row>
    <row r="28" spans="1:3" x14ac:dyDescent="0.25">
      <c r="A28" s="39" t="s">
        <v>111</v>
      </c>
      <c r="B28" s="25">
        <v>0.26359271156294334</v>
      </c>
      <c r="C28" s="24"/>
    </row>
    <row r="29" spans="1:3" x14ac:dyDescent="0.25">
      <c r="A29" s="39" t="s">
        <v>112</v>
      </c>
      <c r="B29" s="25">
        <v>0.26805210900264514</v>
      </c>
      <c r="C29" s="25">
        <v>0.26695451933367625</v>
      </c>
    </row>
    <row r="30" spans="1:3" x14ac:dyDescent="0.25">
      <c r="A30" s="39" t="s">
        <v>113</v>
      </c>
      <c r="B30" s="25">
        <v>0.26716342424575512</v>
      </c>
      <c r="C30" s="25">
        <v>0.26324852803017879</v>
      </c>
    </row>
    <row r="31" spans="1:3" x14ac:dyDescent="0.25">
      <c r="A31" s="39" t="s">
        <v>114</v>
      </c>
      <c r="B31" s="25">
        <v>0.26682173887803062</v>
      </c>
      <c r="C31" s="25">
        <v>0.26080921182759115</v>
      </c>
    </row>
    <row r="32" spans="1:3" x14ac:dyDescent="0.25">
      <c r="A32" s="39" t="s">
        <v>115</v>
      </c>
      <c r="B32" s="25">
        <v>0.26635781477217674</v>
      </c>
      <c r="C32" s="25">
        <v>0.25940451190088859</v>
      </c>
    </row>
    <row r="33" spans="1:3" x14ac:dyDescent="0.25">
      <c r="A33" s="39" t="s">
        <v>116</v>
      </c>
      <c r="B33" s="25">
        <v>0.26548742312429807</v>
      </c>
      <c r="C33" s="25">
        <v>0.25771898199460463</v>
      </c>
    </row>
    <row r="34" spans="1:3" x14ac:dyDescent="0.25">
      <c r="A34" s="39" t="s">
        <v>117</v>
      </c>
      <c r="B34" s="25">
        <v>0.26503968437424963</v>
      </c>
      <c r="C34" s="25">
        <v>0.25659564354420883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805A8-0B30-4378-B213-BD4706BF9693}">
  <dimension ref="A2:B12"/>
  <sheetViews>
    <sheetView workbookViewId="0">
      <selection activeCell="C18" sqref="C18"/>
    </sheetView>
  </sheetViews>
  <sheetFormatPr defaultRowHeight="15" x14ac:dyDescent="0.25"/>
  <cols>
    <col min="1" max="1" width="43.28515625" bestFit="1" customWidth="1"/>
  </cols>
  <sheetData>
    <row r="2" spans="1:2" x14ac:dyDescent="0.25">
      <c r="A2" s="40"/>
      <c r="B2" s="44" t="s">
        <v>206</v>
      </c>
    </row>
    <row r="3" spans="1:2" x14ac:dyDescent="0.25">
      <c r="A3" s="34" t="s">
        <v>148</v>
      </c>
      <c r="B3" s="35">
        <v>-9.3004099398391715E-2</v>
      </c>
    </row>
    <row r="4" spans="1:2" x14ac:dyDescent="0.25">
      <c r="A4" s="34" t="s">
        <v>143</v>
      </c>
      <c r="B4" s="35">
        <v>-3.5616783380333694E-2</v>
      </c>
    </row>
    <row r="5" spans="1:2" x14ac:dyDescent="0.25">
      <c r="A5" s="34" t="s">
        <v>149</v>
      </c>
      <c r="B5" s="35">
        <v>-4.5128913638733947E-2</v>
      </c>
    </row>
    <row r="6" spans="1:2" x14ac:dyDescent="0.25">
      <c r="A6" s="34" t="s">
        <v>146</v>
      </c>
      <c r="B6" s="35">
        <v>-4.0099265820173646E-2</v>
      </c>
    </row>
    <row r="7" spans="1:2" x14ac:dyDescent="0.25">
      <c r="A7" s="34" t="s">
        <v>150</v>
      </c>
      <c r="B7" s="35">
        <v>7.7485407094397107E-2</v>
      </c>
    </row>
    <row r="8" spans="1:2" x14ac:dyDescent="0.25">
      <c r="A8" s="34" t="s">
        <v>144</v>
      </c>
      <c r="B8" s="35">
        <v>9.7866018858679071E-2</v>
      </c>
    </row>
    <row r="9" spans="1:2" x14ac:dyDescent="0.25">
      <c r="A9" s="34" t="s">
        <v>147</v>
      </c>
      <c r="B9" s="35">
        <v>0.11763549479796764</v>
      </c>
    </row>
    <row r="10" spans="1:2" x14ac:dyDescent="0.25">
      <c r="A10" s="34" t="s">
        <v>207</v>
      </c>
      <c r="B10" s="35">
        <v>0.13470266943611042</v>
      </c>
    </row>
    <row r="11" spans="1:2" x14ac:dyDescent="0.25">
      <c r="A11" s="34" t="s">
        <v>145</v>
      </c>
      <c r="B11" s="35">
        <v>0.13864768101457492</v>
      </c>
    </row>
    <row r="12" spans="1:2" x14ac:dyDescent="0.25">
      <c r="A12" s="34" t="s">
        <v>208</v>
      </c>
      <c r="B12" s="35">
        <v>0.32660554210321857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5C52-A163-4F26-ADBA-586BBBF4C9F3}">
  <dimension ref="A1:D5"/>
  <sheetViews>
    <sheetView workbookViewId="0"/>
  </sheetViews>
  <sheetFormatPr defaultRowHeight="15" x14ac:dyDescent="0.25"/>
  <cols>
    <col min="1" max="1" width="23" bestFit="1" customWidth="1"/>
  </cols>
  <sheetData>
    <row r="1" spans="1:4" ht="45" x14ac:dyDescent="0.25">
      <c r="B1" s="26" t="s">
        <v>152</v>
      </c>
      <c r="C1" s="26" t="s">
        <v>153</v>
      </c>
      <c r="D1" s="26" t="s">
        <v>154</v>
      </c>
    </row>
    <row r="2" spans="1:4" x14ac:dyDescent="0.25">
      <c r="A2" s="27" t="s">
        <v>155</v>
      </c>
      <c r="B2" s="12">
        <v>0.15014607264472193</v>
      </c>
      <c r="C2" s="12">
        <v>0.15016551975105905</v>
      </c>
      <c r="D2" s="12">
        <v>0.14526669109286289</v>
      </c>
    </row>
    <row r="3" spans="1:4" x14ac:dyDescent="0.25">
      <c r="A3" s="27" t="s">
        <v>156</v>
      </c>
      <c r="B3" s="12">
        <v>0.10367554615833785</v>
      </c>
      <c r="C3" s="12">
        <v>0.11436402536814973</v>
      </c>
      <c r="D3" s="12">
        <v>0.11571795417054723</v>
      </c>
    </row>
    <row r="4" spans="1:4" x14ac:dyDescent="0.25">
      <c r="A4" s="28" t="s">
        <v>157</v>
      </c>
      <c r="B4" s="12">
        <v>9.9039255743606919E-2</v>
      </c>
      <c r="C4" s="12">
        <v>0.10484633080242575</v>
      </c>
      <c r="D4" s="12">
        <v>0.10976402002944419</v>
      </c>
    </row>
    <row r="5" spans="1:4" x14ac:dyDescent="0.25">
      <c r="A5" s="27" t="s">
        <v>158</v>
      </c>
      <c r="B5" s="12">
        <v>2.4594580329423459E-2</v>
      </c>
      <c r="C5" s="12">
        <v>1.9536519131841939E-2</v>
      </c>
      <c r="D5" s="12">
        <v>2.0826248529832024E-2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95925-D188-4DE9-A7A9-9DA7C14AF809}">
  <dimension ref="A1:E26"/>
  <sheetViews>
    <sheetView workbookViewId="0">
      <selection activeCell="D7" sqref="D7"/>
    </sheetView>
  </sheetViews>
  <sheetFormatPr defaultRowHeight="15" x14ac:dyDescent="0.25"/>
  <cols>
    <col min="2" max="2" width="15.42578125" customWidth="1"/>
    <col min="3" max="3" width="11.140625" customWidth="1"/>
    <col min="4" max="4" width="17.5703125" customWidth="1"/>
  </cols>
  <sheetData>
    <row r="1" spans="1:5" x14ac:dyDescent="0.25">
      <c r="B1" s="37" t="s">
        <v>159</v>
      </c>
      <c r="C1" s="37" t="s">
        <v>160</v>
      </c>
      <c r="D1" s="45" t="s">
        <v>161</v>
      </c>
      <c r="E1" s="22"/>
    </row>
    <row r="2" spans="1:5" x14ac:dyDescent="0.25">
      <c r="A2" s="5" t="s">
        <v>94</v>
      </c>
      <c r="B2" s="12">
        <v>1.6020753436855373E-2</v>
      </c>
      <c r="C2" s="12">
        <v>1.7102262444743902E-3</v>
      </c>
      <c r="D2" s="12">
        <v>3.1776825569180159E-3</v>
      </c>
    </row>
    <row r="3" spans="1:5" x14ac:dyDescent="0.25">
      <c r="A3" s="5" t="s">
        <v>95</v>
      </c>
      <c r="B3" s="12">
        <v>2.2329794762915783E-2</v>
      </c>
      <c r="C3" s="12">
        <v>4.6960761185814263E-3</v>
      </c>
      <c r="D3" s="12">
        <v>2.9019674451521578E-3</v>
      </c>
    </row>
    <row r="4" spans="1:5" x14ac:dyDescent="0.25">
      <c r="A4" s="5" t="s">
        <v>96</v>
      </c>
      <c r="B4" s="12">
        <v>5.1858378458808495E-2</v>
      </c>
      <c r="C4" s="12">
        <v>1.7059858299756946E-2</v>
      </c>
      <c r="D4" s="12">
        <v>3.5267718525250078E-3</v>
      </c>
    </row>
    <row r="5" spans="1:5" x14ac:dyDescent="0.25">
      <c r="A5" s="5" t="s">
        <v>97</v>
      </c>
      <c r="B5" s="12">
        <v>4.051358533510771E-2</v>
      </c>
      <c r="C5" s="12">
        <v>3.5491476037304718E-3</v>
      </c>
      <c r="D5" s="12">
        <v>4.0616264328805982E-3</v>
      </c>
    </row>
    <row r="6" spans="1:5" x14ac:dyDescent="0.25">
      <c r="A6" s="5" t="s">
        <v>98</v>
      </c>
      <c r="B6" s="12">
        <v>3.7160150458156301E-2</v>
      </c>
      <c r="C6" s="12">
        <v>9.0322485607722113E-3</v>
      </c>
      <c r="D6" s="12">
        <v>4.0685798202728706E-3</v>
      </c>
    </row>
    <row r="7" spans="1:5" x14ac:dyDescent="0.25">
      <c r="A7" s="5" t="s">
        <v>99</v>
      </c>
      <c r="B7" s="12">
        <v>4.0985605584339564E-2</v>
      </c>
      <c r="C7" s="12">
        <v>9.3276463829694966E-3</v>
      </c>
      <c r="D7" s="12">
        <v>4.1268507880075434E-3</v>
      </c>
    </row>
    <row r="8" spans="1:5" x14ac:dyDescent="0.25">
      <c r="A8" s="5" t="s">
        <v>100</v>
      </c>
      <c r="B8" s="12">
        <v>3.7766744190532081E-2</v>
      </c>
      <c r="C8" s="12">
        <v>7.643595956847867E-3</v>
      </c>
      <c r="D8" s="12">
        <v>4.0413502349572064E-3</v>
      </c>
    </row>
    <row r="9" spans="1:5" x14ac:dyDescent="0.25">
      <c r="A9" s="5" t="s">
        <v>101</v>
      </c>
      <c r="B9" s="12">
        <v>3.7651220307137787E-2</v>
      </c>
      <c r="C9" s="12">
        <v>1.2778235779060182E-3</v>
      </c>
      <c r="D9" s="12">
        <v>4.0421643436415579E-3</v>
      </c>
    </row>
    <row r="10" spans="1:5" x14ac:dyDescent="0.25">
      <c r="A10" s="5" t="s">
        <v>102</v>
      </c>
      <c r="B10" s="12">
        <v>3.4337178386462455E-2</v>
      </c>
      <c r="C10" s="12">
        <v>2.2766534190046253E-3</v>
      </c>
      <c r="D10" s="12">
        <v>4.0852102777854697E-3</v>
      </c>
    </row>
    <row r="11" spans="1:5" x14ac:dyDescent="0.25">
      <c r="A11" s="5" t="s">
        <v>103</v>
      </c>
      <c r="B11" s="12">
        <v>2.8020087139811828E-2</v>
      </c>
      <c r="C11" s="12">
        <v>1.9657212919303121E-3</v>
      </c>
      <c r="D11" s="12">
        <v>4.4572989046816249E-3</v>
      </c>
    </row>
    <row r="12" spans="1:5" x14ac:dyDescent="0.25">
      <c r="A12" s="5" t="s">
        <v>104</v>
      </c>
      <c r="B12" s="12">
        <v>2.7989516942162996E-2</v>
      </c>
      <c r="C12" s="12">
        <v>1.6877627548345753E-3</v>
      </c>
      <c r="D12" s="12">
        <v>4.6177855144610494E-3</v>
      </c>
    </row>
    <row r="13" spans="1:5" x14ac:dyDescent="0.25">
      <c r="A13" s="5" t="s">
        <v>105</v>
      </c>
      <c r="B13" s="12">
        <v>2.0166199700705559E-2</v>
      </c>
      <c r="C13" s="12">
        <v>2.4332226030121932E-3</v>
      </c>
      <c r="D13" s="12">
        <v>4.5452707489834054E-3</v>
      </c>
    </row>
    <row r="14" spans="1:5" x14ac:dyDescent="0.25">
      <c r="A14" s="5" t="s">
        <v>106</v>
      </c>
      <c r="B14" s="12">
        <v>1.3645286011698225E-2</v>
      </c>
      <c r="C14" s="12">
        <v>2.6106209312316184E-3</v>
      </c>
      <c r="D14" s="12">
        <v>4.4542480420343014E-3</v>
      </c>
    </row>
    <row r="15" spans="1:5" x14ac:dyDescent="0.25">
      <c r="A15" s="5" t="s">
        <v>107</v>
      </c>
      <c r="B15" s="12">
        <v>1.2486152196957152E-2</v>
      </c>
      <c r="C15" s="12">
        <v>2.6780457912067091E-3</v>
      </c>
      <c r="D15" s="12">
        <v>4.8962759011527178E-3</v>
      </c>
    </row>
    <row r="16" spans="1:5" x14ac:dyDescent="0.25">
      <c r="A16" s="5" t="s">
        <v>108</v>
      </c>
      <c r="B16" s="12">
        <v>1.1428410784752912E-2</v>
      </c>
      <c r="C16" s="12">
        <v>4.5835872131361945E-3</v>
      </c>
      <c r="D16" s="12">
        <v>4.8023771094432288E-3</v>
      </c>
    </row>
    <row r="17" spans="1:4" x14ac:dyDescent="0.25">
      <c r="A17" s="5" t="s">
        <v>109</v>
      </c>
      <c r="B17" s="12">
        <v>1.2750985110198135E-2</v>
      </c>
      <c r="C17" s="12">
        <v>1.1797881172668171E-2</v>
      </c>
      <c r="D17" s="12">
        <v>4.3732014993097725E-3</v>
      </c>
    </row>
    <row r="18" spans="1:4" x14ac:dyDescent="0.25">
      <c r="A18" s="5" t="s">
        <v>110</v>
      </c>
      <c r="B18" s="12">
        <v>1.4520773002978833E-2</v>
      </c>
      <c r="C18" s="12">
        <v>1.1109543789580633E-2</v>
      </c>
      <c r="D18" s="12">
        <v>4.1487922865653809E-3</v>
      </c>
    </row>
    <row r="19" spans="1:4" x14ac:dyDescent="0.25">
      <c r="A19" s="5" t="s">
        <v>111</v>
      </c>
      <c r="B19" s="12">
        <v>1.5271428521916344E-2</v>
      </c>
      <c r="C19" s="12">
        <v>6.758419430975742E-3</v>
      </c>
      <c r="D19" s="12">
        <v>3.9857345362164631E-3</v>
      </c>
    </row>
    <row r="20" spans="1:4" x14ac:dyDescent="0.25">
      <c r="A20" s="5" t="s">
        <v>112</v>
      </c>
      <c r="B20" s="12">
        <v>1.5044486051993907E-2</v>
      </c>
      <c r="C20" s="12">
        <v>5.323117332604402E-3</v>
      </c>
      <c r="D20" s="12">
        <v>3.9049895490148121E-3</v>
      </c>
    </row>
    <row r="21" spans="1:4" x14ac:dyDescent="0.25">
      <c r="A21" s="5" t="s">
        <v>113</v>
      </c>
      <c r="B21" s="12">
        <v>1.5412554381796997E-2</v>
      </c>
      <c r="C21" s="12">
        <v>3.5612341564000634E-3</v>
      </c>
      <c r="D21" s="12">
        <v>3.6779959320197369E-3</v>
      </c>
    </row>
    <row r="22" spans="1:4" x14ac:dyDescent="0.25">
      <c r="A22" s="5" t="s">
        <v>114</v>
      </c>
      <c r="B22" s="12">
        <v>1.5538311245461081E-2</v>
      </c>
      <c r="C22" s="12">
        <v>2.7832562254621867E-3</v>
      </c>
      <c r="D22" s="12">
        <v>3.4283818406355411E-3</v>
      </c>
    </row>
    <row r="23" spans="1:4" x14ac:dyDescent="0.25">
      <c r="A23" s="5" t="s">
        <v>115</v>
      </c>
      <c r="B23" s="12">
        <v>1.6505142060615353E-2</v>
      </c>
      <c r="C23" s="12">
        <v>2.5729118588658077E-3</v>
      </c>
      <c r="D23" s="12">
        <v>3.2030127222615161E-3</v>
      </c>
    </row>
    <row r="24" spans="1:4" x14ac:dyDescent="0.25">
      <c r="A24" s="5" t="s">
        <v>116</v>
      </c>
      <c r="B24" s="12">
        <v>1.675896300795926E-2</v>
      </c>
      <c r="C24" s="12">
        <v>2.3965150676724264E-3</v>
      </c>
      <c r="D24" s="12">
        <v>2.9790013688428076E-3</v>
      </c>
    </row>
    <row r="25" spans="1:4" x14ac:dyDescent="0.25">
      <c r="A25" s="5" t="s">
        <v>117</v>
      </c>
      <c r="B25" s="12">
        <v>1.6558595603352839E-2</v>
      </c>
      <c r="C25" s="12">
        <v>1.9294638620907794E-3</v>
      </c>
      <c r="D25" s="12">
        <v>2.7993041277874424E-3</v>
      </c>
    </row>
    <row r="26" spans="1:4" x14ac:dyDescent="0.25">
      <c r="A26" s="5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05BA2-D88A-43F4-BBC1-47B1C96029E9}">
  <dimension ref="A1:C9"/>
  <sheetViews>
    <sheetView workbookViewId="0">
      <selection activeCell="B14" sqref="B14"/>
    </sheetView>
  </sheetViews>
  <sheetFormatPr defaultRowHeight="15" x14ac:dyDescent="0.25"/>
  <sheetData>
    <row r="1" spans="1:3" x14ac:dyDescent="0.25">
      <c r="A1" s="34"/>
      <c r="B1" s="34" t="s">
        <v>134</v>
      </c>
      <c r="C1" s="34" t="s">
        <v>277</v>
      </c>
    </row>
    <row r="2" spans="1:3" x14ac:dyDescent="0.25">
      <c r="A2" s="34" t="s">
        <v>240</v>
      </c>
      <c r="B2" s="31">
        <v>81.599999999999994</v>
      </c>
      <c r="C2" s="31">
        <v>60</v>
      </c>
    </row>
    <row r="3" spans="1:3" x14ac:dyDescent="0.25">
      <c r="A3" s="34" t="s">
        <v>241</v>
      </c>
      <c r="B3" s="31">
        <v>81.5</v>
      </c>
      <c r="C3" s="31">
        <v>60</v>
      </c>
    </row>
    <row r="4" spans="1:3" x14ac:dyDescent="0.25">
      <c r="A4" s="34" t="s">
        <v>242</v>
      </c>
      <c r="B4" s="31">
        <v>62.4</v>
      </c>
      <c r="C4" s="31">
        <v>60</v>
      </c>
    </row>
    <row r="5" spans="1:3" x14ac:dyDescent="0.25">
      <c r="A5" s="34" t="s">
        <v>243</v>
      </c>
      <c r="B5" s="31">
        <v>59.1</v>
      </c>
      <c r="C5" s="31">
        <v>60</v>
      </c>
    </row>
    <row r="6" spans="1:3" x14ac:dyDescent="0.25">
      <c r="A6" s="34" t="s">
        <v>244</v>
      </c>
      <c r="B6" s="31">
        <v>53.5</v>
      </c>
      <c r="C6" s="31">
        <v>60</v>
      </c>
    </row>
    <row r="7" spans="1:3" x14ac:dyDescent="0.25">
      <c r="A7" s="34" t="s">
        <v>245</v>
      </c>
      <c r="B7" s="31">
        <v>43.4</v>
      </c>
      <c r="C7" s="31">
        <v>60</v>
      </c>
    </row>
    <row r="8" spans="1:3" x14ac:dyDescent="0.25">
      <c r="A8" s="34" t="s">
        <v>246</v>
      </c>
      <c r="B8" s="31">
        <v>33.6</v>
      </c>
      <c r="C8" s="31">
        <v>60</v>
      </c>
    </row>
    <row r="9" spans="1:3" x14ac:dyDescent="0.25">
      <c r="A9" s="34" t="s">
        <v>247</v>
      </c>
      <c r="B9" s="31">
        <v>31.6</v>
      </c>
      <c r="C9" s="31">
        <v>60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A6ECF-5EFD-45C3-B14B-9F917E8651B6}">
  <dimension ref="A1:I7"/>
  <sheetViews>
    <sheetView workbookViewId="0">
      <selection activeCell="C14" sqref="C14"/>
    </sheetView>
  </sheetViews>
  <sheetFormatPr defaultRowHeight="15" x14ac:dyDescent="0.25"/>
  <cols>
    <col min="2" max="2" width="13.85546875" customWidth="1"/>
    <col min="4" max="4" width="13.7109375" customWidth="1"/>
    <col min="5" max="5" width="13.28515625" customWidth="1"/>
    <col min="6" max="6" width="13.5703125" customWidth="1"/>
    <col min="7" max="7" width="11.85546875" customWidth="1"/>
    <col min="9" max="9" width="15.42578125" customWidth="1"/>
  </cols>
  <sheetData>
    <row r="1" spans="1:9" s="26" customFormat="1" ht="37.9" customHeight="1" x14ac:dyDescent="0.25">
      <c r="A1" s="26" t="s">
        <v>278</v>
      </c>
      <c r="B1" s="26" t="s">
        <v>248</v>
      </c>
      <c r="C1" s="26" t="s">
        <v>249</v>
      </c>
      <c r="D1" s="26" t="s">
        <v>250</v>
      </c>
      <c r="E1" s="26" t="s">
        <v>251</v>
      </c>
      <c r="F1" s="26" t="s">
        <v>252</v>
      </c>
      <c r="G1" s="26" t="s">
        <v>253</v>
      </c>
      <c r="H1" s="26" t="s">
        <v>254</v>
      </c>
      <c r="I1" s="26" t="s">
        <v>255</v>
      </c>
    </row>
    <row r="2" spans="1:9" x14ac:dyDescent="0.25">
      <c r="A2" s="34">
        <v>2025</v>
      </c>
      <c r="B2" s="18">
        <v>15.473403579337486</v>
      </c>
      <c r="C2" s="18">
        <v>-39.6</v>
      </c>
      <c r="D2" s="18">
        <v>6.4136094916138067</v>
      </c>
      <c r="E2" s="18">
        <v>18.172999508959151</v>
      </c>
      <c r="F2" s="18">
        <v>-66.807205421235608</v>
      </c>
      <c r="G2" s="18">
        <v>-10.4</v>
      </c>
      <c r="H2" s="18">
        <v>99.3</v>
      </c>
      <c r="I2" s="18">
        <v>8.3939999999999984</v>
      </c>
    </row>
    <row r="3" spans="1:9" x14ac:dyDescent="0.25">
      <c r="A3" s="34">
        <v>2026</v>
      </c>
      <c r="B3" s="18">
        <v>-72.075798156655225</v>
      </c>
      <c r="C3" s="18">
        <v>-28.85</v>
      </c>
      <c r="D3" s="18">
        <v>6.6864131631219159</v>
      </c>
      <c r="E3" s="18">
        <v>22.474648298628864</v>
      </c>
      <c r="F3" s="18">
        <v>-70.900059618406004</v>
      </c>
      <c r="G3" s="18">
        <v>-10.6808</v>
      </c>
      <c r="H3" s="18">
        <v>0.8</v>
      </c>
      <c r="I3" s="18">
        <v>8.3939999999999984</v>
      </c>
    </row>
    <row r="4" spans="1:9" x14ac:dyDescent="0.25">
      <c r="A4" s="34">
        <v>2027</v>
      </c>
      <c r="B4" s="18">
        <v>-88.233558451529134</v>
      </c>
      <c r="C4" s="18">
        <v>-51.289000000000001</v>
      </c>
      <c r="D4" s="18">
        <v>7.5379231205077755</v>
      </c>
      <c r="E4" s="18">
        <v>45.813136124579273</v>
      </c>
      <c r="F4" s="18">
        <v>-83.641797696616663</v>
      </c>
      <c r="G4" s="18">
        <v>-10.947819999999998</v>
      </c>
      <c r="H4" s="18">
        <v>0.8</v>
      </c>
      <c r="I4" s="18">
        <v>3.4939999999999998</v>
      </c>
    </row>
    <row r="5" spans="1:9" x14ac:dyDescent="0.25">
      <c r="A5" s="34">
        <v>2028</v>
      </c>
      <c r="B5" s="18">
        <v>-69.713756145466633</v>
      </c>
      <c r="C5" s="18">
        <v>-33.549999999999997</v>
      </c>
      <c r="D5" s="18">
        <v>9.3166818875313844</v>
      </c>
      <c r="E5" s="18">
        <v>56.854996349211149</v>
      </c>
      <c r="F5" s="18">
        <v>-90.407918882209231</v>
      </c>
      <c r="G5" s="18">
        <v>-11.221515499999999</v>
      </c>
      <c r="H5" s="18">
        <v>0.9</v>
      </c>
      <c r="I5" s="18">
        <v>-1.6060000000000001</v>
      </c>
    </row>
    <row r="6" spans="1:9" x14ac:dyDescent="0.25">
      <c r="A6" s="34">
        <v>2029</v>
      </c>
      <c r="B6" s="18">
        <v>-64.759173059243579</v>
      </c>
      <c r="C6" s="18">
        <v>-31.75</v>
      </c>
      <c r="D6" s="18">
        <v>10.509765785468321</v>
      </c>
      <c r="E6" s="18">
        <v>68.931934113000253</v>
      </c>
      <c r="F6" s="18">
        <v>-100.34281957021211</v>
      </c>
      <c r="G6" s="18">
        <v>-11.502053387499997</v>
      </c>
      <c r="H6" s="18">
        <v>1</v>
      </c>
      <c r="I6" s="18">
        <v>-1.6060000000000001</v>
      </c>
    </row>
    <row r="7" spans="1:9" x14ac:dyDescent="0.25">
      <c r="A7" s="34">
        <v>2030</v>
      </c>
      <c r="B7" s="18">
        <v>-50.160591189508821</v>
      </c>
      <c r="C7" s="18">
        <v>-27.05</v>
      </c>
      <c r="D7" s="18">
        <v>11.734270778691943</v>
      </c>
      <c r="E7" s="18">
        <v>79.510830748595282</v>
      </c>
      <c r="F7" s="18">
        <v>-102.06008799460872</v>
      </c>
      <c r="G7" s="18">
        <v>-11.789604722187496</v>
      </c>
      <c r="H7" s="18">
        <v>1.1000000000000001</v>
      </c>
      <c r="I7" s="18">
        <v>-1.6060000000000001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DB43-8809-41B2-A678-0DFF3686F0CF}">
  <dimension ref="A1:C13"/>
  <sheetViews>
    <sheetView workbookViewId="0">
      <selection activeCell="B2" sqref="B2:C13"/>
    </sheetView>
  </sheetViews>
  <sheetFormatPr defaultRowHeight="15" x14ac:dyDescent="0.25"/>
  <cols>
    <col min="2" max="2" width="22.85546875" customWidth="1"/>
    <col min="3" max="3" width="19.7109375" customWidth="1"/>
  </cols>
  <sheetData>
    <row r="1" spans="1:3" x14ac:dyDescent="0.25">
      <c r="B1" s="38" t="s">
        <v>176</v>
      </c>
      <c r="C1" s="38" t="s">
        <v>256</v>
      </c>
    </row>
    <row r="2" spans="1:3" x14ac:dyDescent="0.25">
      <c r="A2" s="14">
        <v>2019</v>
      </c>
      <c r="B2" s="43">
        <v>21.948696730523608</v>
      </c>
      <c r="C2" s="31"/>
    </row>
    <row r="3" spans="1:3" x14ac:dyDescent="0.25">
      <c r="A3" s="14">
        <v>2020</v>
      </c>
      <c r="B3" s="43">
        <v>29.891118784700215</v>
      </c>
      <c r="C3" s="31"/>
    </row>
    <row r="4" spans="1:3" x14ac:dyDescent="0.25">
      <c r="A4" s="14">
        <v>2021</v>
      </c>
      <c r="B4" s="43">
        <v>32.98624373805594</v>
      </c>
      <c r="C4" s="31"/>
    </row>
    <row r="5" spans="1:3" x14ac:dyDescent="0.25">
      <c r="A5" s="14">
        <v>2022</v>
      </c>
      <c r="B5" s="43">
        <v>32.381946307737813</v>
      </c>
      <c r="C5" s="31"/>
    </row>
    <row r="6" spans="1:3" x14ac:dyDescent="0.25">
      <c r="A6" s="14">
        <v>2023</v>
      </c>
      <c r="B6" s="43">
        <v>31.044409752303331</v>
      </c>
      <c r="C6" s="31"/>
    </row>
    <row r="7" spans="1:3" x14ac:dyDescent="0.25">
      <c r="A7" s="14">
        <v>2024</v>
      </c>
      <c r="B7" s="43">
        <v>33.117973878603586</v>
      </c>
      <c r="C7" s="31"/>
    </row>
    <row r="8" spans="1:3" x14ac:dyDescent="0.25">
      <c r="A8" s="14">
        <v>2025</v>
      </c>
      <c r="B8" s="43">
        <v>31.818294066805556</v>
      </c>
      <c r="C8" s="31"/>
    </row>
    <row r="9" spans="1:3" x14ac:dyDescent="0.25">
      <c r="A9" s="14">
        <v>2026</v>
      </c>
      <c r="B9" s="43">
        <v>31.882554775773684</v>
      </c>
      <c r="C9" s="31">
        <v>32.5</v>
      </c>
    </row>
    <row r="10" spans="1:3" x14ac:dyDescent="0.25">
      <c r="A10" s="14">
        <v>2027</v>
      </c>
      <c r="B10" s="43">
        <v>32.104110629836427</v>
      </c>
      <c r="C10" s="31">
        <v>32.5</v>
      </c>
    </row>
    <row r="11" spans="1:3" x14ac:dyDescent="0.25">
      <c r="A11" s="14">
        <v>2028</v>
      </c>
      <c r="B11" s="43">
        <v>31.949073077589507</v>
      </c>
      <c r="C11" s="31">
        <v>32.5</v>
      </c>
    </row>
    <row r="12" spans="1:3" x14ac:dyDescent="0.25">
      <c r="A12" s="14">
        <v>2029</v>
      </c>
      <c r="B12" s="43">
        <v>31.68419746150748</v>
      </c>
      <c r="C12" s="31">
        <v>32</v>
      </c>
    </row>
    <row r="13" spans="1:3" x14ac:dyDescent="0.25">
      <c r="A13" s="14">
        <v>2030</v>
      </c>
      <c r="B13" s="46">
        <v>31.04725383237119</v>
      </c>
      <c r="C13" s="31">
        <v>31.5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3D53-153D-4A35-B5AD-BC3734442719}">
  <dimension ref="A1:H6"/>
  <sheetViews>
    <sheetView workbookViewId="0">
      <selection activeCell="D14" sqref="D14"/>
    </sheetView>
  </sheetViews>
  <sheetFormatPr defaultRowHeight="15" x14ac:dyDescent="0.25"/>
  <cols>
    <col min="2" max="2" width="15" customWidth="1"/>
    <col min="4" max="4" width="16.7109375" customWidth="1"/>
    <col min="5" max="5" width="13" customWidth="1"/>
    <col min="7" max="8" width="12" customWidth="1"/>
  </cols>
  <sheetData>
    <row r="1" spans="1:8" ht="45" customHeight="1" x14ac:dyDescent="0.25">
      <c r="B1" s="26" t="s">
        <v>259</v>
      </c>
      <c r="C1" s="26" t="s">
        <v>260</v>
      </c>
      <c r="D1" s="26" t="s">
        <v>261</v>
      </c>
      <c r="E1" s="26" t="s">
        <v>132</v>
      </c>
      <c r="F1" s="26" t="s">
        <v>262</v>
      </c>
      <c r="G1" s="26" t="s">
        <v>263</v>
      </c>
      <c r="H1" s="26" t="s">
        <v>264</v>
      </c>
    </row>
    <row r="2" spans="1:8" x14ac:dyDescent="0.25">
      <c r="A2">
        <v>2026</v>
      </c>
      <c r="B2" s="35">
        <v>0</v>
      </c>
      <c r="C2" s="35">
        <v>2.2651784470216797E-2</v>
      </c>
      <c r="D2" s="35">
        <v>-1.6910048427056314E-2</v>
      </c>
      <c r="E2" s="35">
        <v>-1.1617796674157637E-2</v>
      </c>
      <c r="F2" s="35">
        <v>5.6142953777126676E-3</v>
      </c>
      <c r="G2" s="35">
        <v>9.0437234296576567E-4</v>
      </c>
      <c r="H2" s="35">
        <v>6.4260708968127966E-4</v>
      </c>
    </row>
    <row r="3" spans="1:8" x14ac:dyDescent="0.25">
      <c r="A3">
        <v>2027</v>
      </c>
      <c r="B3" s="35">
        <v>0</v>
      </c>
      <c r="C3" s="35">
        <v>2.1749949311558804E-2</v>
      </c>
      <c r="D3" s="35">
        <v>-1.6844341217056344E-2</v>
      </c>
      <c r="E3" s="35">
        <v>-1.5261828838958163E-2</v>
      </c>
      <c r="F3" s="35">
        <v>9.4536707647503368E-3</v>
      </c>
      <c r="G3" s="35">
        <v>3.1181085203328043E-3</v>
      </c>
      <c r="H3" s="35">
        <v>2.2155585406274381E-3</v>
      </c>
    </row>
    <row r="4" spans="1:8" x14ac:dyDescent="0.25">
      <c r="A4">
        <v>2028</v>
      </c>
      <c r="B4" s="35">
        <v>0</v>
      </c>
      <c r="C4" s="35">
        <v>2.2281066641742679E-2</v>
      </c>
      <c r="D4" s="35">
        <v>-1.618705183550586E-2</v>
      </c>
      <c r="E4" s="35">
        <v>-1.6417628051810386E-2</v>
      </c>
      <c r="F4" s="35">
        <v>5.8721899908127789E-3</v>
      </c>
      <c r="G4" s="35">
        <v>2.9010477322915611E-3</v>
      </c>
      <c r="H4" s="35">
        <v>-1.5503755224692273E-3</v>
      </c>
    </row>
    <row r="5" spans="1:8" x14ac:dyDescent="0.25">
      <c r="A5">
        <v>2029</v>
      </c>
      <c r="B5" s="35">
        <v>0</v>
      </c>
      <c r="C5" s="35">
        <v>2.2134479444474494E-2</v>
      </c>
      <c r="D5" s="35">
        <v>-1.5704307535722408E-2</v>
      </c>
      <c r="E5" s="35">
        <v>-1.745794656936377E-2</v>
      </c>
      <c r="F5" s="35">
        <v>5.2839828749027453E-3</v>
      </c>
      <c r="G5" s="35">
        <v>3.0950356248886646E-3</v>
      </c>
      <c r="H5" s="35">
        <v>-2.6487561608202759E-3</v>
      </c>
    </row>
    <row r="6" spans="1:8" x14ac:dyDescent="0.25">
      <c r="A6">
        <v>2030</v>
      </c>
      <c r="B6" s="35">
        <v>0</v>
      </c>
      <c r="C6" s="35">
        <v>2.1287363593231065E-2</v>
      </c>
      <c r="D6" s="35">
        <v>-1.5748143535054951E-2</v>
      </c>
      <c r="E6" s="35">
        <v>-1.8298276134746102E-2</v>
      </c>
      <c r="F6" s="35">
        <v>4.2780325794717694E-3</v>
      </c>
      <c r="G6" s="35">
        <v>2.1115872057353331E-3</v>
      </c>
      <c r="H6" s="35">
        <v>-6.3694362913628844E-3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A4DB5-0358-497B-8E68-C6094B8F8594}">
  <dimension ref="A1:C6"/>
  <sheetViews>
    <sheetView workbookViewId="0">
      <selection activeCell="A5" sqref="A5"/>
    </sheetView>
  </sheetViews>
  <sheetFormatPr defaultRowHeight="15" x14ac:dyDescent="0.25"/>
  <sheetData>
    <row r="1" spans="1:3" x14ac:dyDescent="0.25">
      <c r="B1" t="s">
        <v>195</v>
      </c>
      <c r="C1" t="s">
        <v>196</v>
      </c>
    </row>
    <row r="2" spans="1:3" x14ac:dyDescent="0.25">
      <c r="A2">
        <v>2015</v>
      </c>
      <c r="B2" s="10">
        <v>499.27699500000028</v>
      </c>
      <c r="C2" s="10">
        <v>499.27699500000028</v>
      </c>
    </row>
    <row r="3" spans="1:3" x14ac:dyDescent="0.25">
      <c r="A3">
        <v>2016</v>
      </c>
      <c r="B3" s="10">
        <v>552.85848499999963</v>
      </c>
      <c r="C3" s="10">
        <v>510.32841702420154</v>
      </c>
    </row>
    <row r="4" spans="1:3" x14ac:dyDescent="0.25">
      <c r="A4">
        <v>2017</v>
      </c>
      <c r="B4" s="10">
        <v>574.99714499999948</v>
      </c>
      <c r="C4" s="10">
        <v>531.24700063657815</v>
      </c>
    </row>
    <row r="5" spans="1:3" x14ac:dyDescent="0.25">
      <c r="A5">
        <v>2018</v>
      </c>
      <c r="B5" s="10">
        <v>658.18084500000055</v>
      </c>
      <c r="C5" s="10">
        <v>562.3845767062586</v>
      </c>
    </row>
    <row r="6" spans="1:3" x14ac:dyDescent="0.25">
      <c r="A6">
        <v>2019</v>
      </c>
      <c r="B6" s="10">
        <v>741.2734999999999</v>
      </c>
      <c r="C6" s="10">
        <v>590.58001028984563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E4023-F776-4990-A63B-2980888F8C0F}">
  <dimension ref="A1:C8"/>
  <sheetViews>
    <sheetView workbookViewId="0">
      <selection activeCell="B1" sqref="B1:C1048576"/>
    </sheetView>
  </sheetViews>
  <sheetFormatPr defaultRowHeight="15" x14ac:dyDescent="0.25"/>
  <cols>
    <col min="2" max="2" width="13.140625" bestFit="1" customWidth="1"/>
    <col min="3" max="3" width="11.5703125" bestFit="1" customWidth="1"/>
  </cols>
  <sheetData>
    <row r="1" spans="1:3" x14ac:dyDescent="0.25">
      <c r="B1" s="38" t="s">
        <v>131</v>
      </c>
      <c r="C1" s="38" t="s">
        <v>132</v>
      </c>
    </row>
    <row r="2" spans="1:3" x14ac:dyDescent="0.25">
      <c r="A2" s="14">
        <v>2024</v>
      </c>
      <c r="B2" s="18">
        <v>-0.51121377747124253</v>
      </c>
      <c r="C2" s="18">
        <v>-0.18845592644067072</v>
      </c>
    </row>
    <row r="3" spans="1:3" x14ac:dyDescent="0.25">
      <c r="A3" s="14" t="s">
        <v>112</v>
      </c>
      <c r="B3" s="18">
        <v>-0.30913652135868847</v>
      </c>
      <c r="C3" s="18">
        <v>-5.8905398517438791E-2</v>
      </c>
    </row>
    <row r="4" spans="1:3" x14ac:dyDescent="0.25">
      <c r="A4" s="14" t="s">
        <v>113</v>
      </c>
      <c r="B4" s="18">
        <v>-0.21384393063617213</v>
      </c>
      <c r="C4" s="18">
        <v>-1.2891889517027721E-2</v>
      </c>
    </row>
    <row r="5" spans="1:3" x14ac:dyDescent="0.25">
      <c r="A5" s="15" t="s">
        <v>114</v>
      </c>
      <c r="B5" s="18">
        <v>-5.6483229851149147E-2</v>
      </c>
      <c r="C5" s="18">
        <v>0.12457046684753019</v>
      </c>
    </row>
    <row r="6" spans="1:3" x14ac:dyDescent="0.25">
      <c r="A6" s="15" t="s">
        <v>115</v>
      </c>
      <c r="B6" s="18">
        <v>4.6859387009830084E-2</v>
      </c>
      <c r="C6" s="18">
        <v>0.21842113712645661</v>
      </c>
    </row>
    <row r="7" spans="1:3" x14ac:dyDescent="0.25">
      <c r="A7" s="15" t="s">
        <v>116</v>
      </c>
      <c r="B7" s="18">
        <v>1.9038571611100862E-2</v>
      </c>
      <c r="C7" s="18">
        <v>0.1846034694624018</v>
      </c>
    </row>
    <row r="8" spans="1:3" x14ac:dyDescent="0.25">
      <c r="A8" s="15" t="s">
        <v>117</v>
      </c>
      <c r="B8" s="18">
        <v>4.6970207626738279E-2</v>
      </c>
      <c r="C8" s="18">
        <v>0.20478542440940661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8100-0F93-41FD-8C1E-054EF015A487}">
  <dimension ref="A1:B8"/>
  <sheetViews>
    <sheetView workbookViewId="0">
      <selection activeCell="C5" sqref="C5"/>
    </sheetView>
  </sheetViews>
  <sheetFormatPr defaultRowHeight="15" x14ac:dyDescent="0.25"/>
  <sheetData>
    <row r="1" spans="1:2" x14ac:dyDescent="0.25">
      <c r="B1" s="38" t="s">
        <v>162</v>
      </c>
    </row>
    <row r="2" spans="1:2" x14ac:dyDescent="0.25">
      <c r="A2">
        <v>2024</v>
      </c>
      <c r="B2" s="29">
        <v>7.1751810278256585</v>
      </c>
    </row>
    <row r="3" spans="1:2" x14ac:dyDescent="0.25">
      <c r="A3">
        <v>2025</v>
      </c>
      <c r="B3" s="29">
        <v>7.0952898154515349</v>
      </c>
    </row>
    <row r="4" spans="1:2" x14ac:dyDescent="0.25">
      <c r="A4">
        <v>2026</v>
      </c>
      <c r="B4" s="29">
        <v>6.9153641111612885</v>
      </c>
    </row>
    <row r="5" spans="1:2" x14ac:dyDescent="0.25">
      <c r="A5">
        <v>2027</v>
      </c>
      <c r="B5" s="29">
        <v>6.6164600656164998</v>
      </c>
    </row>
    <row r="6" spans="1:2" x14ac:dyDescent="0.25">
      <c r="A6">
        <v>2028</v>
      </c>
      <c r="B6" s="29">
        <v>6.2485560030491865</v>
      </c>
    </row>
    <row r="7" spans="1:2" x14ac:dyDescent="0.25">
      <c r="A7">
        <v>2029</v>
      </c>
      <c r="B7" s="29">
        <v>5.9114841286445241</v>
      </c>
    </row>
    <row r="8" spans="1:2" x14ac:dyDescent="0.25">
      <c r="A8">
        <v>2030</v>
      </c>
      <c r="B8" s="29">
        <v>5.5662184234804917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E89A9-B37B-40AE-AE55-64165661DD60}">
  <dimension ref="A1:D17"/>
  <sheetViews>
    <sheetView workbookViewId="0"/>
  </sheetViews>
  <sheetFormatPr defaultRowHeight="15" x14ac:dyDescent="0.25"/>
  <sheetData>
    <row r="1" spans="1:4" x14ac:dyDescent="0.25">
      <c r="A1" t="s">
        <v>281</v>
      </c>
      <c r="B1" t="s">
        <v>163</v>
      </c>
      <c r="C1" t="s">
        <v>164</v>
      </c>
      <c r="D1" t="s">
        <v>165</v>
      </c>
    </row>
    <row r="2" spans="1:4" x14ac:dyDescent="0.25">
      <c r="A2">
        <v>2025</v>
      </c>
      <c r="B2" s="10">
        <v>95.4</v>
      </c>
      <c r="C2" s="10">
        <v>76.058162726504079</v>
      </c>
      <c r="D2" s="10">
        <v>149.796531442</v>
      </c>
    </row>
    <row r="3" spans="1:4" x14ac:dyDescent="0.25">
      <c r="A3">
        <v>2026</v>
      </c>
      <c r="B3" s="10">
        <v>110.7</v>
      </c>
      <c r="C3" s="10">
        <v>87.053991000000011</v>
      </c>
      <c r="D3" s="10">
        <v>188.22772385000002</v>
      </c>
    </row>
    <row r="4" spans="1:4" x14ac:dyDescent="0.25">
      <c r="A4">
        <v>2027</v>
      </c>
      <c r="B4" s="10">
        <v>118.3</v>
      </c>
      <c r="C4" s="10">
        <v>89.071026000000003</v>
      </c>
      <c r="D4" s="10">
        <v>193.28978200500001</v>
      </c>
    </row>
    <row r="5" spans="1:4" x14ac:dyDescent="0.25">
      <c r="A5">
        <v>2028</v>
      </c>
      <c r="B5" s="10">
        <v>117</v>
      </c>
      <c r="C5" s="10">
        <v>91.34392960000001</v>
      </c>
      <c r="D5" s="10">
        <v>170.503503545</v>
      </c>
    </row>
    <row r="6" spans="1:4" x14ac:dyDescent="0.25">
      <c r="A6">
        <v>2029</v>
      </c>
      <c r="B6" s="10">
        <v>121.4</v>
      </c>
      <c r="C6" s="10">
        <v>95.644608000000005</v>
      </c>
      <c r="D6" s="10">
        <v>161.93494893684453</v>
      </c>
    </row>
    <row r="7" spans="1:4" x14ac:dyDescent="0.25">
      <c r="A7">
        <v>2030</v>
      </c>
      <c r="B7" s="10">
        <v>127.1</v>
      </c>
      <c r="C7" s="10">
        <v>97.579614499999991</v>
      </c>
      <c r="D7" s="10">
        <v>149.07751722923285</v>
      </c>
    </row>
    <row r="17" spans="4:4" x14ac:dyDescent="0.25">
      <c r="D17" s="3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1391-E4BB-460E-B433-50DE76AE0CDA}">
  <dimension ref="A1:E6"/>
  <sheetViews>
    <sheetView workbookViewId="0">
      <selection activeCell="C3" sqref="C3"/>
    </sheetView>
  </sheetViews>
  <sheetFormatPr defaultRowHeight="15" x14ac:dyDescent="0.25"/>
  <cols>
    <col min="4" max="4" width="11.85546875" bestFit="1" customWidth="1"/>
  </cols>
  <sheetData>
    <row r="1" spans="1:5" x14ac:dyDescent="0.25">
      <c r="B1" t="s">
        <v>166</v>
      </c>
      <c r="C1" t="s">
        <v>167</v>
      </c>
      <c r="D1" t="s">
        <v>168</v>
      </c>
      <c r="E1" t="s">
        <v>169</v>
      </c>
    </row>
    <row r="2" spans="1:5" x14ac:dyDescent="0.25">
      <c r="A2">
        <v>2020</v>
      </c>
      <c r="B2">
        <v>3.9</v>
      </c>
      <c r="C2">
        <v>3.6</v>
      </c>
      <c r="D2">
        <v>4.0999999999999996</v>
      </c>
      <c r="E2">
        <v>4</v>
      </c>
    </row>
    <row r="3" spans="1:5" x14ac:dyDescent="0.25">
      <c r="A3">
        <v>2022</v>
      </c>
      <c r="B3">
        <v>3.8</v>
      </c>
      <c r="C3">
        <v>3.4</v>
      </c>
      <c r="D3">
        <v>4</v>
      </c>
      <c r="E3">
        <v>3.9</v>
      </c>
    </row>
    <row r="4" spans="1:5" x14ac:dyDescent="0.25">
      <c r="A4">
        <v>2023</v>
      </c>
      <c r="B4">
        <v>4</v>
      </c>
      <c r="C4">
        <v>3.7</v>
      </c>
      <c r="D4">
        <v>4.2</v>
      </c>
      <c r="E4">
        <v>4.0999999999999996</v>
      </c>
    </row>
    <row r="5" spans="1:5" x14ac:dyDescent="0.25">
      <c r="A5">
        <v>2024</v>
      </c>
      <c r="B5">
        <v>4</v>
      </c>
      <c r="C5">
        <v>3.6</v>
      </c>
      <c r="D5">
        <v>4.2</v>
      </c>
      <c r="E5">
        <v>4.4000000000000004</v>
      </c>
    </row>
    <row r="6" spans="1:5" x14ac:dyDescent="0.25">
      <c r="A6">
        <v>2025</v>
      </c>
      <c r="B6">
        <v>4.2</v>
      </c>
      <c r="C6">
        <v>3.8</v>
      </c>
      <c r="D6">
        <v>4.3</v>
      </c>
      <c r="E6">
        <v>4.5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92972-10A6-4384-AD02-187AB28C9AB7}">
  <dimension ref="A1:B10"/>
  <sheetViews>
    <sheetView workbookViewId="0"/>
  </sheetViews>
  <sheetFormatPr defaultRowHeight="15" x14ac:dyDescent="0.25"/>
  <cols>
    <col min="1" max="1" width="22.5703125" bestFit="1" customWidth="1"/>
  </cols>
  <sheetData>
    <row r="1" spans="1:2" x14ac:dyDescent="0.25">
      <c r="A1" s="34"/>
      <c r="B1" s="34"/>
    </row>
    <row r="2" spans="1:2" x14ac:dyDescent="0.25">
      <c r="A2" s="34"/>
      <c r="B2" s="34"/>
    </row>
    <row r="3" spans="1:2" x14ac:dyDescent="0.25">
      <c r="A3" s="34"/>
      <c r="B3" s="34"/>
    </row>
    <row r="4" spans="1:2" x14ac:dyDescent="0.25">
      <c r="A4" s="34"/>
      <c r="B4" s="34"/>
    </row>
    <row r="5" spans="1:2" x14ac:dyDescent="0.25">
      <c r="A5" s="34" t="s">
        <v>220</v>
      </c>
      <c r="B5" s="34"/>
    </row>
    <row r="6" spans="1:2" x14ac:dyDescent="0.25">
      <c r="A6" s="34" t="s">
        <v>156</v>
      </c>
      <c r="B6" s="36">
        <v>744.4</v>
      </c>
    </row>
    <row r="7" spans="1:2" x14ac:dyDescent="0.25">
      <c r="A7" s="34" t="s">
        <v>151</v>
      </c>
      <c r="B7" s="36">
        <v>110.6</v>
      </c>
    </row>
    <row r="8" spans="1:2" x14ac:dyDescent="0.25">
      <c r="A8" s="34" t="s">
        <v>36</v>
      </c>
      <c r="B8" s="36">
        <v>116.4</v>
      </c>
    </row>
    <row r="9" spans="1:2" x14ac:dyDescent="0.25">
      <c r="A9" s="34" t="s">
        <v>218</v>
      </c>
      <c r="B9" s="36">
        <v>343.8</v>
      </c>
    </row>
    <row r="10" spans="1:2" x14ac:dyDescent="0.25">
      <c r="A10" s="34" t="s">
        <v>219</v>
      </c>
      <c r="B10" s="36">
        <v>246.3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82F95-B303-4288-B44C-26F6F9A05607}">
  <dimension ref="A2:D8"/>
  <sheetViews>
    <sheetView workbookViewId="0">
      <selection activeCell="D5" sqref="D5"/>
    </sheetView>
  </sheetViews>
  <sheetFormatPr defaultRowHeight="15" x14ac:dyDescent="0.25"/>
  <cols>
    <col min="1" max="1" width="24.140625" bestFit="1" customWidth="1"/>
    <col min="3" max="4" width="9.140625" style="35"/>
  </cols>
  <sheetData>
    <row r="2" spans="1:4" x14ac:dyDescent="0.25">
      <c r="A2" t="s">
        <v>224</v>
      </c>
      <c r="B2">
        <v>694724</v>
      </c>
      <c r="C2" s="33">
        <v>0.88064151383473366</v>
      </c>
      <c r="D2" s="35">
        <v>0.15048833912708948</v>
      </c>
    </row>
    <row r="3" spans="1:4" x14ac:dyDescent="0.25">
      <c r="A3" t="s">
        <v>225</v>
      </c>
      <c r="B3">
        <v>8988</v>
      </c>
      <c r="C3" s="33">
        <v>1.1393310043048154E-2</v>
      </c>
      <c r="D3" s="35">
        <v>1.9469446745387811E-3</v>
      </c>
    </row>
    <row r="4" spans="1:4" x14ac:dyDescent="0.25">
      <c r="A4" t="s">
        <v>226</v>
      </c>
      <c r="B4">
        <v>57671</v>
      </c>
      <c r="C4" s="33">
        <v>7.3104537549246784E-2</v>
      </c>
      <c r="D4" s="35">
        <v>1.2492461762942374E-2</v>
      </c>
    </row>
    <row r="5" spans="1:4" x14ac:dyDescent="0.25">
      <c r="A5" t="s">
        <v>227</v>
      </c>
      <c r="B5">
        <v>21585</v>
      </c>
      <c r="C5" s="33">
        <v>2.7361437169469784E-2</v>
      </c>
      <c r="D5" s="35">
        <v>4.6756565197952375E-3</v>
      </c>
    </row>
    <row r="6" spans="1:4" x14ac:dyDescent="0.25">
      <c r="A6" t="s">
        <v>228</v>
      </c>
      <c r="B6">
        <v>890</v>
      </c>
      <c r="C6" s="33">
        <v>1.1281760055977812E-3</v>
      </c>
      <c r="D6" s="35">
        <v>1.9278824658873112E-4</v>
      </c>
    </row>
    <row r="7" spans="1:4" x14ac:dyDescent="0.25">
      <c r="A7" t="s">
        <v>229</v>
      </c>
      <c r="B7">
        <v>3825</v>
      </c>
      <c r="C7" s="33">
        <v>4.848621597091588E-3</v>
      </c>
      <c r="D7" s="35">
        <v>8.2855622831673763E-4</v>
      </c>
    </row>
    <row r="8" spans="1:4" x14ac:dyDescent="0.25">
      <c r="A8" t="s">
        <v>230</v>
      </c>
      <c r="B8">
        <v>1201</v>
      </c>
      <c r="C8" s="33">
        <v>1.5224038008122868E-3</v>
      </c>
      <c r="D8" s="35">
        <v>2.6015582489108548E-4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C227D-5E2A-4411-AA22-3D42329807A7}">
  <dimension ref="A1:E11"/>
  <sheetViews>
    <sheetView workbookViewId="0">
      <selection activeCell="E19" sqref="E19"/>
    </sheetView>
  </sheetViews>
  <sheetFormatPr defaultRowHeight="15" x14ac:dyDescent="0.25"/>
  <cols>
    <col min="2" max="5" width="20.42578125" customWidth="1"/>
  </cols>
  <sheetData>
    <row r="1" spans="1:5" x14ac:dyDescent="0.25">
      <c r="B1" t="s">
        <v>214</v>
      </c>
      <c r="C1" t="s">
        <v>215</v>
      </c>
      <c r="D1" t="s">
        <v>216</v>
      </c>
      <c r="E1" t="s">
        <v>217</v>
      </c>
    </row>
    <row r="2" spans="1:5" x14ac:dyDescent="0.25">
      <c r="A2">
        <v>2016</v>
      </c>
      <c r="B2" s="12">
        <v>7.9091500196172611E-3</v>
      </c>
      <c r="C2" s="12">
        <v>4.8068687803249119E-2</v>
      </c>
      <c r="D2" s="12">
        <v>5.5977837822866382E-2</v>
      </c>
      <c r="E2" s="12">
        <v>0.02</v>
      </c>
    </row>
    <row r="3" spans="1:5" x14ac:dyDescent="0.25">
      <c r="A3">
        <v>2017</v>
      </c>
      <c r="B3" s="12">
        <v>7.1426174363566144E-3</v>
      </c>
      <c r="C3" s="12">
        <v>2.2431780168840143E-3</v>
      </c>
      <c r="D3" s="12">
        <v>9.3857954532406279E-3</v>
      </c>
      <c r="E3" s="12">
        <v>0.02</v>
      </c>
    </row>
    <row r="4" spans="1:5" x14ac:dyDescent="0.25">
      <c r="A4">
        <v>2018</v>
      </c>
      <c r="B4" s="12">
        <v>6.867610890135295E-3</v>
      </c>
      <c r="C4" s="12">
        <v>0.11580353151144983</v>
      </c>
      <c r="D4" s="12">
        <v>0.12267114240158512</v>
      </c>
      <c r="E4" s="12">
        <v>0.02</v>
      </c>
    </row>
    <row r="5" spans="1:5" x14ac:dyDescent="0.25">
      <c r="A5">
        <v>2019</v>
      </c>
      <c r="B5" s="12">
        <v>5.9996529598163803E-3</v>
      </c>
      <c r="C5" s="12">
        <v>8.5359602040681243E-2</v>
      </c>
      <c r="D5" s="12">
        <v>9.135925500049763E-2</v>
      </c>
      <c r="E5" s="12">
        <v>0.02</v>
      </c>
    </row>
    <row r="6" spans="1:5" x14ac:dyDescent="0.25">
      <c r="A6">
        <v>2020</v>
      </c>
      <c r="B6" s="12">
        <v>2.122617360528874E-2</v>
      </c>
      <c r="C6" s="12">
        <v>3.0348447637747904E-2</v>
      </c>
      <c r="D6" s="12">
        <v>5.1574621243036647E-2</v>
      </c>
      <c r="E6" s="12">
        <v>0.02</v>
      </c>
    </row>
    <row r="7" spans="1:5" x14ac:dyDescent="0.25">
      <c r="A7">
        <v>2021</v>
      </c>
      <c r="B7" s="12">
        <v>4.3208086788772193E-2</v>
      </c>
      <c r="C7" s="12">
        <v>0.10794105566216325</v>
      </c>
      <c r="D7" s="12">
        <v>0.15114914245093544</v>
      </c>
      <c r="E7" s="12">
        <v>0.02</v>
      </c>
    </row>
    <row r="8" spans="1:5" x14ac:dyDescent="0.25">
      <c r="A8">
        <v>2022</v>
      </c>
      <c r="B8" s="12">
        <v>-2.3755882600289668E-3</v>
      </c>
      <c r="C8" s="12">
        <v>9.5367015643990343E-3</v>
      </c>
      <c r="D8" s="12">
        <v>7.1611133043700675E-3</v>
      </c>
      <c r="E8" s="12">
        <v>0.02</v>
      </c>
    </row>
    <row r="9" spans="1:5" x14ac:dyDescent="0.25">
      <c r="A9">
        <v>2023</v>
      </c>
      <c r="B9" s="12">
        <v>-1.6899968368081726E-2</v>
      </c>
      <c r="C9" s="12">
        <v>4.1573287643489581E-2</v>
      </c>
      <c r="D9" s="12">
        <v>2.4673319275407855E-2</v>
      </c>
      <c r="E9" s="12">
        <v>0.02</v>
      </c>
    </row>
    <row r="10" spans="1:5" x14ac:dyDescent="0.25">
      <c r="A10">
        <v>2024</v>
      </c>
      <c r="B10" s="12">
        <v>-1.6501515288075495E-2</v>
      </c>
      <c r="C10" s="12">
        <v>3.7151843468448152E-2</v>
      </c>
      <c r="D10" s="12">
        <v>2.0650328180372657E-2</v>
      </c>
      <c r="E10" s="12">
        <v>0.02</v>
      </c>
    </row>
    <row r="11" spans="1:5" x14ac:dyDescent="0.25">
      <c r="A11">
        <v>2025</v>
      </c>
      <c r="B11" s="12">
        <v>-1.565699259716517E-2</v>
      </c>
      <c r="C11" s="12">
        <v>1.3676119541277227E-2</v>
      </c>
      <c r="D11" s="12">
        <v>-1.9808730558879429E-3</v>
      </c>
      <c r="E11" s="12">
        <v>0.02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5FA0-16B9-4F7B-BE7E-F66239F47D49}">
  <dimension ref="A2:F4"/>
  <sheetViews>
    <sheetView workbookViewId="0"/>
  </sheetViews>
  <sheetFormatPr defaultRowHeight="15" x14ac:dyDescent="0.25"/>
  <cols>
    <col min="1" max="1" width="39.7109375" bestFit="1" customWidth="1"/>
  </cols>
  <sheetData>
    <row r="2" spans="1:6" x14ac:dyDescent="0.25">
      <c r="A2" t="s">
        <v>231</v>
      </c>
      <c r="B2" s="35">
        <v>-5.5705897559011732E-3</v>
      </c>
      <c r="C2" s="35">
        <v>-7.3412827994833729E-3</v>
      </c>
      <c r="D2" s="35">
        <v>-7.0103836304342988E-3</v>
      </c>
      <c r="E2" s="35">
        <v>-7.6906307839370389E-3</v>
      </c>
      <c r="F2" s="35">
        <v>-7.6940150634213118E-3</v>
      </c>
    </row>
    <row r="3" spans="1:6" x14ac:dyDescent="0.25">
      <c r="A3" t="s">
        <v>232</v>
      </c>
      <c r="B3" s="35">
        <v>-4.6024352686100962E-3</v>
      </c>
      <c r="C3" s="35">
        <v>-9.2907114591805479E-3</v>
      </c>
      <c r="D3" s="35">
        <v>-6.3291590223125008E-3</v>
      </c>
      <c r="E3" s="35">
        <v>-5.5499773416210043E-3</v>
      </c>
      <c r="F3" s="35">
        <v>-4.3668091006635375E-3</v>
      </c>
    </row>
    <row r="4" spans="1:6" x14ac:dyDescent="0.25">
      <c r="A4" t="s">
        <v>233</v>
      </c>
      <c r="B4" s="35">
        <v>-3.5601873039301391E-3</v>
      </c>
      <c r="C4" s="35">
        <v>-2.7755012137367641E-3</v>
      </c>
      <c r="D4" s="35">
        <v>-2.5888824797086762E-3</v>
      </c>
      <c r="E4" s="35">
        <v>-2.402773764237958E-3</v>
      </c>
      <c r="F4" s="35">
        <v>-1.9298077732290784E-3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3CEA6-0BE1-4576-9352-64FDA3F1A273}">
  <dimension ref="A1:C10"/>
  <sheetViews>
    <sheetView workbookViewId="0"/>
  </sheetViews>
  <sheetFormatPr defaultRowHeight="15" x14ac:dyDescent="0.25"/>
  <cols>
    <col min="2" max="3" width="22.5703125" customWidth="1"/>
  </cols>
  <sheetData>
    <row r="1" spans="1:3" ht="78" customHeight="1" x14ac:dyDescent="0.25">
      <c r="B1" s="26" t="s">
        <v>197</v>
      </c>
      <c r="C1" s="26" t="s">
        <v>198</v>
      </c>
    </row>
    <row r="2" spans="1:3" x14ac:dyDescent="0.25">
      <c r="A2">
        <v>2016</v>
      </c>
      <c r="B2" s="4">
        <v>0.266261034363456</v>
      </c>
      <c r="C2" s="4"/>
    </row>
    <row r="3" spans="1:3" x14ac:dyDescent="0.25">
      <c r="A3">
        <v>2017</v>
      </c>
      <c r="B3" s="4">
        <v>0.27783047634702179</v>
      </c>
      <c r="C3" s="4">
        <v>0.27783047634702179</v>
      </c>
    </row>
    <row r="4" spans="1:3" x14ac:dyDescent="0.25">
      <c r="A4">
        <v>2018</v>
      </c>
      <c r="B4" s="4">
        <v>0.28389718744769127</v>
      </c>
      <c r="C4" s="4">
        <v>0.27783047634702179</v>
      </c>
    </row>
    <row r="5" spans="1:3" x14ac:dyDescent="0.25">
      <c r="A5">
        <v>2019</v>
      </c>
      <c r="B5" s="4">
        <v>0.28482069573442764</v>
      </c>
      <c r="C5" s="4">
        <v>0.27783047634702179</v>
      </c>
    </row>
    <row r="6" spans="1:3" x14ac:dyDescent="0.25">
      <c r="A6">
        <v>2020</v>
      </c>
      <c r="B6" s="4">
        <v>0.31200592394829052</v>
      </c>
      <c r="C6" s="4">
        <v>0.27783047634702179</v>
      </c>
    </row>
    <row r="7" spans="1:3" x14ac:dyDescent="0.25">
      <c r="A7">
        <v>2021</v>
      </c>
      <c r="B7" s="4">
        <v>0.31360580094870988</v>
      </c>
      <c r="C7" s="4">
        <v>0.27783047634702179</v>
      </c>
    </row>
    <row r="8" spans="1:3" x14ac:dyDescent="0.25">
      <c r="A8">
        <v>2022</v>
      </c>
      <c r="B8" s="4">
        <v>0.29943253191147617</v>
      </c>
      <c r="C8" s="4">
        <v>0.27783047634702179</v>
      </c>
    </row>
    <row r="9" spans="1:3" x14ac:dyDescent="0.25">
      <c r="A9">
        <v>2023</v>
      </c>
      <c r="B9" s="4">
        <v>0.29243967527221099</v>
      </c>
      <c r="C9" s="4">
        <v>0.27783047634702179</v>
      </c>
    </row>
    <row r="10" spans="1:3" x14ac:dyDescent="0.25">
      <c r="A10">
        <v>2024</v>
      </c>
      <c r="B10" s="4">
        <v>0.28607092916267046</v>
      </c>
      <c r="C10" s="4">
        <v>0.27783047634702179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B47C3-6E33-4D84-93AA-04B3CB27A273}">
  <dimension ref="B2:G9"/>
  <sheetViews>
    <sheetView workbookViewId="0"/>
  </sheetViews>
  <sheetFormatPr defaultRowHeight="15" x14ac:dyDescent="0.25"/>
  <sheetData>
    <row r="2" spans="2:7" x14ac:dyDescent="0.25">
      <c r="C2">
        <v>2023</v>
      </c>
      <c r="D2">
        <v>2024</v>
      </c>
      <c r="E2">
        <v>2025</v>
      </c>
      <c r="F2">
        <v>2026</v>
      </c>
      <c r="G2">
        <v>2027</v>
      </c>
    </row>
    <row r="3" spans="2:7" x14ac:dyDescent="0.25">
      <c r="B3" t="s">
        <v>201</v>
      </c>
    </row>
    <row r="4" spans="2:7" x14ac:dyDescent="0.25">
      <c r="B4" t="s">
        <v>191</v>
      </c>
      <c r="C4">
        <v>37</v>
      </c>
      <c r="D4">
        <v>74</v>
      </c>
      <c r="E4">
        <v>111</v>
      </c>
      <c r="F4">
        <v>111</v>
      </c>
      <c r="G4">
        <v>111</v>
      </c>
    </row>
    <row r="5" spans="2:7" x14ac:dyDescent="0.25">
      <c r="B5" t="s">
        <v>192</v>
      </c>
      <c r="C5">
        <v>30</v>
      </c>
      <c r="D5">
        <v>60</v>
      </c>
      <c r="E5">
        <v>90</v>
      </c>
      <c r="F5">
        <v>90</v>
      </c>
      <c r="G5">
        <v>90</v>
      </c>
    </row>
    <row r="6" spans="2:7" x14ac:dyDescent="0.25">
      <c r="B6" t="s">
        <v>193</v>
      </c>
      <c r="D6">
        <v>9</v>
      </c>
      <c r="E6">
        <v>18</v>
      </c>
      <c r="F6">
        <v>27</v>
      </c>
      <c r="G6">
        <v>36</v>
      </c>
    </row>
    <row r="7" spans="2:7" x14ac:dyDescent="0.25">
      <c r="B7" t="s">
        <v>193</v>
      </c>
      <c r="D7">
        <v>9</v>
      </c>
      <c r="E7">
        <v>18</v>
      </c>
      <c r="F7">
        <v>27</v>
      </c>
      <c r="G7">
        <v>36</v>
      </c>
    </row>
    <row r="8" spans="2:7" x14ac:dyDescent="0.25">
      <c r="B8" t="s">
        <v>194</v>
      </c>
      <c r="D8">
        <v>9</v>
      </c>
      <c r="E8">
        <v>18</v>
      </c>
      <c r="F8">
        <v>27</v>
      </c>
      <c r="G8">
        <v>36</v>
      </c>
    </row>
    <row r="9" spans="2:7" x14ac:dyDescent="0.25">
      <c r="B9" t="s">
        <v>202</v>
      </c>
      <c r="E9">
        <v>9</v>
      </c>
      <c r="F9">
        <v>18</v>
      </c>
      <c r="G9">
        <v>27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B21A0-5794-4649-8F2E-768183C31B64}">
  <dimension ref="A1:C49"/>
  <sheetViews>
    <sheetView workbookViewId="0"/>
  </sheetViews>
  <sheetFormatPr defaultRowHeight="15" x14ac:dyDescent="0.25"/>
  <sheetData>
    <row r="1" spans="1:3" x14ac:dyDescent="0.25">
      <c r="B1" t="s">
        <v>42</v>
      </c>
      <c r="C1" t="s">
        <v>43</v>
      </c>
    </row>
    <row r="2" spans="1:3" x14ac:dyDescent="0.25">
      <c r="A2">
        <v>2013</v>
      </c>
      <c r="B2" s="2">
        <v>80.802385947185016</v>
      </c>
      <c r="C2" s="2">
        <v>76.386110202446133</v>
      </c>
    </row>
    <row r="3" spans="1:3" x14ac:dyDescent="0.25">
      <c r="B3" s="2">
        <v>80.442076610967874</v>
      </c>
      <c r="C3" s="2">
        <v>76.882426600697855</v>
      </c>
    </row>
    <row r="4" spans="1:3" x14ac:dyDescent="0.25">
      <c r="B4" s="2">
        <v>80.894859608312814</v>
      </c>
      <c r="C4" s="2">
        <v>77.640865436135883</v>
      </c>
    </row>
    <row r="5" spans="1:3" x14ac:dyDescent="0.25">
      <c r="B5" s="2">
        <v>80.894091061443689</v>
      </c>
      <c r="C5" s="2">
        <v>78.535633440250805</v>
      </c>
    </row>
    <row r="6" spans="1:3" x14ac:dyDescent="0.25">
      <c r="A6">
        <v>2014</v>
      </c>
      <c r="B6" s="2">
        <v>82.500807538223157</v>
      </c>
      <c r="C6" s="2">
        <v>79.70956818192019</v>
      </c>
    </row>
    <row r="7" spans="1:3" x14ac:dyDescent="0.25">
      <c r="B7" s="2">
        <v>83.369608081773023</v>
      </c>
      <c r="C7" s="2">
        <v>80.110361741538455</v>
      </c>
    </row>
    <row r="8" spans="1:3" x14ac:dyDescent="0.25">
      <c r="B8" s="2">
        <v>83.756808425843431</v>
      </c>
      <c r="C8" s="2">
        <v>80.848599211773077</v>
      </c>
    </row>
    <row r="9" spans="1:3" x14ac:dyDescent="0.25">
      <c r="B9" s="2">
        <v>84.550869260219486</v>
      </c>
      <c r="C9" s="2">
        <v>82.432782981852441</v>
      </c>
    </row>
    <row r="10" spans="1:3" x14ac:dyDescent="0.25">
      <c r="A10">
        <v>2015</v>
      </c>
      <c r="B10" s="2">
        <v>85.522947643220377</v>
      </c>
      <c r="C10" s="2">
        <v>84.086497422662461</v>
      </c>
    </row>
    <row r="11" spans="1:3" x14ac:dyDescent="0.25">
      <c r="B11" s="2">
        <v>85.804572602363763</v>
      </c>
      <c r="C11" s="2">
        <v>84.349772181629675</v>
      </c>
    </row>
    <row r="12" spans="1:3" x14ac:dyDescent="0.25">
      <c r="B12" s="2">
        <v>87.576404426601911</v>
      </c>
      <c r="C12" s="2">
        <v>85.525142259770675</v>
      </c>
    </row>
    <row r="13" spans="1:3" x14ac:dyDescent="0.25">
      <c r="B13" s="2">
        <v>90.763792222655709</v>
      </c>
      <c r="C13" s="2">
        <v>88.751237750510143</v>
      </c>
    </row>
    <row r="14" spans="1:3" x14ac:dyDescent="0.25">
      <c r="A14">
        <v>2016</v>
      </c>
      <c r="B14" s="2">
        <v>91.654420777503702</v>
      </c>
      <c r="C14" s="2">
        <v>90.318535665908769</v>
      </c>
    </row>
    <row r="15" spans="1:3" x14ac:dyDescent="0.25">
      <c r="B15" s="2">
        <v>92.874898480072019</v>
      </c>
      <c r="C15" s="2">
        <v>91.206356258320042</v>
      </c>
    </row>
    <row r="16" spans="1:3" x14ac:dyDescent="0.25">
      <c r="B16" s="2">
        <v>93.236996379667417</v>
      </c>
      <c r="C16" s="2">
        <v>92.225808236230762</v>
      </c>
    </row>
    <row r="17" spans="1:3" x14ac:dyDescent="0.25">
      <c r="B17" s="2">
        <v>93.674876871717487</v>
      </c>
      <c r="C17" s="2">
        <v>92.943509929139296</v>
      </c>
    </row>
    <row r="18" spans="1:3" x14ac:dyDescent="0.25">
      <c r="A18">
        <v>2017</v>
      </c>
      <c r="B18" s="2">
        <v>95.406364139049643</v>
      </c>
      <c r="C18" s="2">
        <v>94.998384145630254</v>
      </c>
    </row>
    <row r="19" spans="1:3" x14ac:dyDescent="0.25">
      <c r="B19" s="2">
        <v>97.408937809868519</v>
      </c>
      <c r="C19" s="2">
        <v>95.804397161098692</v>
      </c>
    </row>
    <row r="20" spans="1:3" x14ac:dyDescent="0.25">
      <c r="B20" s="2">
        <v>98.063670060236973</v>
      </c>
      <c r="C20" s="2">
        <v>96.83130850777853</v>
      </c>
    </row>
    <row r="21" spans="1:3" x14ac:dyDescent="0.25">
      <c r="B21" s="2">
        <v>99.051857895072246</v>
      </c>
      <c r="C21" s="2">
        <v>96.9044013631772</v>
      </c>
    </row>
    <row r="22" spans="1:3" x14ac:dyDescent="0.25">
      <c r="A22">
        <v>2018</v>
      </c>
      <c r="B22" s="2">
        <v>98.325447227753514</v>
      </c>
      <c r="C22" s="2">
        <v>97.58805293340599</v>
      </c>
    </row>
    <row r="23" spans="1:3" x14ac:dyDescent="0.25">
      <c r="B23" s="2">
        <v>99.602511939053187</v>
      </c>
      <c r="C23" s="2">
        <v>98.210161155420352</v>
      </c>
    </row>
    <row r="24" spans="1:3" x14ac:dyDescent="0.25">
      <c r="B24" s="2">
        <v>100.02367001714538</v>
      </c>
      <c r="C24" s="2">
        <v>99.253786127943627</v>
      </c>
    </row>
    <row r="25" spans="1:3" x14ac:dyDescent="0.25">
      <c r="B25" s="2">
        <v>99.774921615978954</v>
      </c>
      <c r="C25" s="2">
        <v>99.318190140301738</v>
      </c>
    </row>
    <row r="26" spans="1:3" x14ac:dyDescent="0.25">
      <c r="A26">
        <v>2019</v>
      </c>
      <c r="B26" s="2">
        <v>99.559588056391846</v>
      </c>
      <c r="C26" s="2">
        <v>99.004135907958414</v>
      </c>
    </row>
    <row r="27" spans="1:3" x14ac:dyDescent="0.25">
      <c r="B27" s="2">
        <v>100.13226123141254</v>
      </c>
      <c r="C27" s="2">
        <v>99.448253326331255</v>
      </c>
    </row>
    <row r="28" spans="1:3" x14ac:dyDescent="0.25">
      <c r="B28" s="2">
        <v>100.56287734668965</v>
      </c>
      <c r="C28" s="2">
        <v>100.51829617442853</v>
      </c>
    </row>
    <row r="29" spans="1:3" x14ac:dyDescent="0.25">
      <c r="B29" s="2">
        <v>99.745273365505923</v>
      </c>
      <c r="C29" s="2">
        <v>101.02931459128182</v>
      </c>
    </row>
    <row r="30" spans="1:3" x14ac:dyDescent="0.25">
      <c r="A30">
        <v>2020</v>
      </c>
      <c r="B30" s="2">
        <v>99.4431493069943</v>
      </c>
      <c r="C30" s="2">
        <v>99.592323476781772</v>
      </c>
    </row>
    <row r="31" spans="1:3" x14ac:dyDescent="0.25">
      <c r="B31" s="2">
        <v>102.07087675690209</v>
      </c>
      <c r="C31" s="2">
        <v>100.79858959610908</v>
      </c>
    </row>
    <row r="32" spans="1:3" x14ac:dyDescent="0.25">
      <c r="B32" s="2">
        <v>102.43648110420189</v>
      </c>
      <c r="C32" s="2">
        <v>101.56850097656616</v>
      </c>
    </row>
    <row r="33" spans="1:3" x14ac:dyDescent="0.25">
      <c r="B33" s="2">
        <v>101.93116501618624</v>
      </c>
      <c r="C33" s="2">
        <v>102.30234086657816</v>
      </c>
    </row>
    <row r="34" spans="1:3" x14ac:dyDescent="0.25">
      <c r="A34">
        <v>2021</v>
      </c>
      <c r="B34" s="2">
        <v>102.71054223073131</v>
      </c>
      <c r="C34" s="2">
        <v>105.18491458125069</v>
      </c>
    </row>
    <row r="35" spans="1:3" x14ac:dyDescent="0.25">
      <c r="B35" s="2">
        <v>101.53364571445857</v>
      </c>
      <c r="C35" s="2">
        <v>104.32434847066672</v>
      </c>
    </row>
    <row r="36" spans="1:3" x14ac:dyDescent="0.25">
      <c r="B36" s="2">
        <v>102.3071842499138</v>
      </c>
      <c r="C36" s="2">
        <v>104.36982259730567</v>
      </c>
    </row>
    <row r="37" spans="1:3" x14ac:dyDescent="0.25">
      <c r="B37" s="2">
        <v>103.21436265459296</v>
      </c>
      <c r="C37" s="2">
        <v>105.07008773161854</v>
      </c>
    </row>
    <row r="38" spans="1:3" x14ac:dyDescent="0.25">
      <c r="A38">
        <v>2022</v>
      </c>
      <c r="B38" s="2">
        <v>103.36615714505292</v>
      </c>
      <c r="C38" s="2">
        <v>105.59565138983342</v>
      </c>
    </row>
    <row r="39" spans="1:3" x14ac:dyDescent="0.25">
      <c r="B39" s="2">
        <v>102.02994998291797</v>
      </c>
      <c r="C39" s="2">
        <v>103.91117974257131</v>
      </c>
    </row>
    <row r="40" spans="1:3" x14ac:dyDescent="0.25">
      <c r="B40" s="2">
        <v>100.7768778065395</v>
      </c>
      <c r="C40" s="2">
        <v>103.00001806069226</v>
      </c>
    </row>
    <row r="41" spans="1:3" x14ac:dyDescent="0.25">
      <c r="B41" s="2">
        <v>101.8877251751813</v>
      </c>
      <c r="C41" s="2">
        <v>103.76151292975413</v>
      </c>
    </row>
    <row r="42" spans="1:3" x14ac:dyDescent="0.25">
      <c r="A42">
        <v>2023</v>
      </c>
      <c r="B42" s="2">
        <v>102.57466243454122</v>
      </c>
      <c r="C42" s="2">
        <v>103.60134311641222</v>
      </c>
    </row>
    <row r="43" spans="1:3" x14ac:dyDescent="0.25">
      <c r="B43" s="2">
        <v>101.68477871322874</v>
      </c>
      <c r="C43" s="2">
        <v>103.06566650158204</v>
      </c>
    </row>
    <row r="44" spans="1:3" x14ac:dyDescent="0.25">
      <c r="B44" s="2">
        <v>101.96461624793356</v>
      </c>
      <c r="C44" s="2">
        <v>103.88580666962804</v>
      </c>
    </row>
    <row r="45" spans="1:3" x14ac:dyDescent="0.25">
      <c r="B45" s="2">
        <v>101.0287381384565</v>
      </c>
      <c r="C45" s="2">
        <v>104.06923028335586</v>
      </c>
    </row>
    <row r="46" spans="1:3" x14ac:dyDescent="0.25">
      <c r="A46">
        <v>2024</v>
      </c>
      <c r="B46" s="2">
        <v>100.81601776280735</v>
      </c>
      <c r="C46" s="2">
        <v>103.21370122484963</v>
      </c>
    </row>
    <row r="47" spans="1:3" x14ac:dyDescent="0.25">
      <c r="B47" s="2">
        <v>101.1669961906909</v>
      </c>
      <c r="C47" s="2">
        <v>102.77580117395932</v>
      </c>
    </row>
    <row r="48" spans="1:3" x14ac:dyDescent="0.25">
      <c r="B48" s="2">
        <v>101.63589243304585</v>
      </c>
      <c r="C48" s="2">
        <v>104.05323969801756</v>
      </c>
    </row>
    <row r="49" spans="2:3" x14ac:dyDescent="0.25">
      <c r="B49" s="2">
        <v>101.89793675304787</v>
      </c>
      <c r="C49" s="2">
        <v>105.45572213230734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B3EB-1191-46C5-9AB0-0DB8A1A0D158}">
  <dimension ref="A1:B21"/>
  <sheetViews>
    <sheetView workbookViewId="0">
      <selection activeCell="O9" sqref="O9"/>
    </sheetView>
  </sheetViews>
  <sheetFormatPr defaultRowHeight="15" x14ac:dyDescent="0.25"/>
  <sheetData>
    <row r="1" spans="1:2" x14ac:dyDescent="0.25">
      <c r="B1" s="4" t="s">
        <v>44</v>
      </c>
    </row>
    <row r="2" spans="1:2" x14ac:dyDescent="0.25">
      <c r="A2" t="s">
        <v>45</v>
      </c>
      <c r="B2" s="4">
        <v>-7.0000000000000001E-3</v>
      </c>
    </row>
    <row r="3" spans="1:2" x14ac:dyDescent="0.25">
      <c r="A3" t="s">
        <v>46</v>
      </c>
      <c r="B3" s="4">
        <v>-0.115</v>
      </c>
    </row>
    <row r="4" spans="1:2" x14ac:dyDescent="0.25">
      <c r="A4" t="s">
        <v>47</v>
      </c>
      <c r="B4" s="4">
        <v>-0.09</v>
      </c>
    </row>
    <row r="5" spans="1:2" x14ac:dyDescent="0.25">
      <c r="A5" t="s">
        <v>48</v>
      </c>
      <c r="B5" s="4">
        <v>-5.8999999999999997E-2</v>
      </c>
    </row>
    <row r="6" spans="1:2" x14ac:dyDescent="0.25">
      <c r="A6" t="s">
        <v>49</v>
      </c>
      <c r="B6" s="4">
        <v>-8.9999999999999993E-3</v>
      </c>
    </row>
    <row r="7" spans="1:2" x14ac:dyDescent="0.25">
      <c r="A7" s="5" t="s">
        <v>50</v>
      </c>
      <c r="B7" s="4">
        <v>6.3E-2</v>
      </c>
    </row>
    <row r="8" spans="1:2" x14ac:dyDescent="0.25">
      <c r="A8" s="5" t="s">
        <v>51</v>
      </c>
      <c r="B8" s="4">
        <v>8.6999999999999994E-2</v>
      </c>
    </row>
    <row r="9" spans="1:2" x14ac:dyDescent="0.25">
      <c r="A9" s="5" t="s">
        <v>52</v>
      </c>
      <c r="B9" s="4">
        <v>5.8999999999999997E-2</v>
      </c>
    </row>
    <row r="10" spans="1:2" x14ac:dyDescent="0.25">
      <c r="A10" s="5" t="s">
        <v>53</v>
      </c>
      <c r="B10" s="4">
        <v>9.9000000000000005E-2</v>
      </c>
    </row>
    <row r="11" spans="1:2" x14ac:dyDescent="0.25">
      <c r="A11" s="5" t="s">
        <v>54</v>
      </c>
      <c r="B11" s="4">
        <v>0.104</v>
      </c>
    </row>
    <row r="12" spans="1:2" x14ac:dyDescent="0.25">
      <c r="A12" s="5" t="s">
        <v>55</v>
      </c>
      <c r="B12" s="4">
        <v>0.08</v>
      </c>
    </row>
    <row r="13" spans="1:2" x14ac:dyDescent="0.25">
      <c r="A13" s="5" t="s">
        <v>56</v>
      </c>
      <c r="B13" s="4">
        <v>7.8E-2</v>
      </c>
    </row>
    <row r="14" spans="1:2" x14ac:dyDescent="0.25">
      <c r="A14" s="5" t="s">
        <v>57</v>
      </c>
      <c r="B14" s="4">
        <v>9.8000000000000004E-2</v>
      </c>
    </row>
    <row r="15" spans="1:2" x14ac:dyDescent="0.25">
      <c r="A15" s="5" t="s">
        <v>58</v>
      </c>
      <c r="B15" s="4">
        <v>7.0000000000000007E-2</v>
      </c>
    </row>
    <row r="16" spans="1:2" x14ac:dyDescent="0.25">
      <c r="A16" s="5" t="s">
        <v>59</v>
      </c>
      <c r="B16" s="4">
        <v>3.9E-2</v>
      </c>
    </row>
    <row r="17" spans="1:2" x14ac:dyDescent="0.25">
      <c r="A17" s="5" t="s">
        <v>60</v>
      </c>
      <c r="B17" s="4">
        <v>2.3E-2</v>
      </c>
    </row>
    <row r="18" spans="1:2" x14ac:dyDescent="0.25">
      <c r="A18" s="5" t="s">
        <v>61</v>
      </c>
      <c r="B18" s="4">
        <v>-1.7000000000000001E-2</v>
      </c>
    </row>
    <row r="19" spans="1:2" x14ac:dyDescent="0.25">
      <c r="A19" s="5" t="s">
        <v>62</v>
      </c>
      <c r="B19" s="4">
        <v>1.2999999999999999E-2</v>
      </c>
    </row>
    <row r="20" spans="1:2" x14ac:dyDescent="0.25">
      <c r="A20" s="5" t="s">
        <v>63</v>
      </c>
      <c r="B20" s="4">
        <v>4.0000000000000001E-3</v>
      </c>
    </row>
    <row r="21" spans="1:2" x14ac:dyDescent="0.25">
      <c r="A21" s="5" t="s">
        <v>64</v>
      </c>
      <c r="B21" s="4">
        <v>2.1000000000000001E-2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BFC8-FC50-426B-B15B-80B3A8181000}">
  <dimension ref="A1:C52"/>
  <sheetViews>
    <sheetView workbookViewId="0">
      <selection activeCell="G31" sqref="G31"/>
    </sheetView>
  </sheetViews>
  <sheetFormatPr defaultRowHeight="15" x14ac:dyDescent="0.25"/>
  <sheetData>
    <row r="1" spans="1:3" x14ac:dyDescent="0.25">
      <c r="B1" s="6" t="s">
        <v>65</v>
      </c>
      <c r="C1" s="6" t="s">
        <v>66</v>
      </c>
    </row>
    <row r="2" spans="1:3" x14ac:dyDescent="0.25">
      <c r="A2" t="s">
        <v>67</v>
      </c>
      <c r="B2" s="6">
        <v>0.72932048554623952</v>
      </c>
      <c r="C2" s="6"/>
    </row>
    <row r="3" spans="1:3" x14ac:dyDescent="0.25">
      <c r="A3" t="s">
        <v>68</v>
      </c>
      <c r="B3" s="6">
        <v>0.74666130329847147</v>
      </c>
      <c r="C3" s="6"/>
    </row>
    <row r="4" spans="1:3" x14ac:dyDescent="0.25">
      <c r="A4" t="s">
        <v>69</v>
      </c>
      <c r="B4" s="6">
        <v>0.76663249615581752</v>
      </c>
      <c r="C4" s="6"/>
    </row>
    <row r="5" spans="1:3" x14ac:dyDescent="0.25">
      <c r="A5" t="s">
        <v>70</v>
      </c>
      <c r="B5" s="6">
        <v>0.768036516190026</v>
      </c>
      <c r="C5" s="6"/>
    </row>
    <row r="6" spans="1:3" x14ac:dyDescent="0.25">
      <c r="A6" t="s">
        <v>71</v>
      </c>
      <c r="B6" s="6">
        <v>0.76857110912343474</v>
      </c>
      <c r="C6" s="6"/>
    </row>
    <row r="7" spans="1:3" x14ac:dyDescent="0.25">
      <c r="A7" t="s">
        <v>72</v>
      </c>
      <c r="B7" s="6">
        <v>0.79044629832986413</v>
      </c>
      <c r="C7" s="6"/>
    </row>
    <row r="8" spans="1:3" x14ac:dyDescent="0.25">
      <c r="A8" t="s">
        <v>73</v>
      </c>
      <c r="B8" s="6">
        <v>0.77703777520564987</v>
      </c>
      <c r="C8" s="6"/>
    </row>
    <row r="9" spans="1:3" x14ac:dyDescent="0.25">
      <c r="A9" t="s">
        <v>74</v>
      </c>
      <c r="B9" s="6">
        <v>0.80325367131454217</v>
      </c>
      <c r="C9" s="6"/>
    </row>
    <row r="10" spans="1:3" x14ac:dyDescent="0.25">
      <c r="A10" t="s">
        <v>75</v>
      </c>
      <c r="B10" s="6">
        <v>0.80049385769324399</v>
      </c>
      <c r="C10" s="6"/>
    </row>
    <row r="11" spans="1:3" x14ac:dyDescent="0.25">
      <c r="A11" t="s">
        <v>76</v>
      </c>
      <c r="B11" s="6">
        <v>0.78934374803940022</v>
      </c>
      <c r="C11" s="6"/>
    </row>
    <row r="12" spans="1:3" x14ac:dyDescent="0.25">
      <c r="A12" t="s">
        <v>77</v>
      </c>
      <c r="B12" s="6">
        <v>0.79709883506489665</v>
      </c>
      <c r="C12" s="6"/>
    </row>
    <row r="13" spans="1:3" x14ac:dyDescent="0.25">
      <c r="A13" t="s">
        <v>78</v>
      </c>
      <c r="B13" s="6">
        <v>0.81198379518387287</v>
      </c>
      <c r="C13" s="6"/>
    </row>
    <row r="14" spans="1:3" x14ac:dyDescent="0.25">
      <c r="A14" t="s">
        <v>79</v>
      </c>
      <c r="B14" s="6">
        <v>0.81971378395546091</v>
      </c>
      <c r="C14" s="6"/>
    </row>
    <row r="15" spans="1:3" x14ac:dyDescent="0.25">
      <c r="A15" t="s">
        <v>80</v>
      </c>
      <c r="B15" s="6">
        <v>0.79923122983909911</v>
      </c>
      <c r="C15" s="6"/>
    </row>
    <row r="16" spans="1:3" x14ac:dyDescent="0.25">
      <c r="A16" t="s">
        <v>81</v>
      </c>
      <c r="B16" s="6">
        <v>0.78840117559949674</v>
      </c>
      <c r="C16" s="6"/>
    </row>
    <row r="17" spans="1:3" x14ac:dyDescent="0.25">
      <c r="A17" t="s">
        <v>82</v>
      </c>
      <c r="B17" s="6">
        <v>0.78358649422793158</v>
      </c>
      <c r="C17" s="6"/>
    </row>
    <row r="18" spans="1:3" x14ac:dyDescent="0.25">
      <c r="A18" t="s">
        <v>83</v>
      </c>
      <c r="B18" s="6">
        <v>0.78748931827294189</v>
      </c>
      <c r="C18" s="6"/>
    </row>
    <row r="19" spans="1:3" x14ac:dyDescent="0.25">
      <c r="A19" t="s">
        <v>84</v>
      </c>
      <c r="B19" s="6">
        <v>0.77762789675101818</v>
      </c>
      <c r="C19" s="6"/>
    </row>
    <row r="20" spans="1:3" x14ac:dyDescent="0.25">
      <c r="A20" t="s">
        <v>85</v>
      </c>
      <c r="B20" s="6">
        <v>0.7848348803717532</v>
      </c>
      <c r="C20" s="6"/>
    </row>
    <row r="21" spans="1:3" x14ac:dyDescent="0.25">
      <c r="A21" t="s">
        <v>86</v>
      </c>
      <c r="B21" s="6">
        <v>0.80946070532030001</v>
      </c>
      <c r="C21" s="6"/>
    </row>
    <row r="22" spans="1:3" x14ac:dyDescent="0.25">
      <c r="A22" t="s">
        <v>87</v>
      </c>
      <c r="B22" s="6">
        <v>0.81947429466952104</v>
      </c>
      <c r="C22" s="6"/>
    </row>
    <row r="23" spans="1:3" x14ac:dyDescent="0.25">
      <c r="A23" t="s">
        <v>88</v>
      </c>
      <c r="B23" s="6">
        <v>0.77952378043992288</v>
      </c>
      <c r="C23" s="6"/>
    </row>
    <row r="24" spans="1:3" x14ac:dyDescent="0.25">
      <c r="A24" t="s">
        <v>89</v>
      </c>
      <c r="B24" s="6">
        <v>0.78591214554990985</v>
      </c>
      <c r="C24" s="6"/>
    </row>
    <row r="25" spans="1:3" x14ac:dyDescent="0.25">
      <c r="A25" t="s">
        <v>90</v>
      </c>
      <c r="B25" s="6">
        <v>0.81662946415841542</v>
      </c>
      <c r="C25" s="6"/>
    </row>
    <row r="26" spans="1:3" x14ac:dyDescent="0.25">
      <c r="A26" t="s">
        <v>91</v>
      </c>
      <c r="B26" s="6">
        <v>0.8076711035725731</v>
      </c>
      <c r="C26" s="6"/>
    </row>
    <row r="27" spans="1:3" x14ac:dyDescent="0.25">
      <c r="A27" t="s">
        <v>92</v>
      </c>
      <c r="B27" s="6">
        <v>0.82863086332751723</v>
      </c>
      <c r="C27" s="6"/>
    </row>
    <row r="28" spans="1:3" x14ac:dyDescent="0.25">
      <c r="A28" t="s">
        <v>93</v>
      </c>
      <c r="B28" s="6">
        <v>0.80652859226770313</v>
      </c>
      <c r="C28" s="6"/>
    </row>
    <row r="29" spans="1:3" x14ac:dyDescent="0.25">
      <c r="A29" t="s">
        <v>94</v>
      </c>
      <c r="B29" s="6">
        <v>0.79415927455259772</v>
      </c>
      <c r="C29" s="6"/>
    </row>
    <row r="30" spans="1:3" x14ac:dyDescent="0.25">
      <c r="A30" t="s">
        <v>95</v>
      </c>
      <c r="B30" s="6">
        <v>0.76065864590705357</v>
      </c>
      <c r="C30" s="6"/>
    </row>
    <row r="31" spans="1:3" x14ac:dyDescent="0.25">
      <c r="A31" t="s">
        <v>96</v>
      </c>
      <c r="B31" s="6">
        <v>0.76632064491257024</v>
      </c>
      <c r="C31" s="6"/>
    </row>
    <row r="32" spans="1:3" x14ac:dyDescent="0.25">
      <c r="A32" t="s">
        <v>97</v>
      </c>
      <c r="B32" s="6">
        <v>0.76244744840321077</v>
      </c>
      <c r="C32" s="6"/>
    </row>
    <row r="33" spans="1:3" x14ac:dyDescent="0.25">
      <c r="A33" t="s">
        <v>98</v>
      </c>
      <c r="B33" s="6">
        <v>0.76734452912138129</v>
      </c>
      <c r="C33" s="6"/>
    </row>
    <row r="34" spans="1:3" x14ac:dyDescent="0.25">
      <c r="A34" t="s">
        <v>99</v>
      </c>
      <c r="B34" s="7">
        <v>0.78217498753495629</v>
      </c>
      <c r="C34" s="6"/>
    </row>
    <row r="35" spans="1:3" x14ac:dyDescent="0.25">
      <c r="A35" t="s">
        <v>100</v>
      </c>
      <c r="B35" s="7">
        <v>0.76824407937279771</v>
      </c>
      <c r="C35" s="6"/>
    </row>
    <row r="36" spans="1:3" x14ac:dyDescent="0.25">
      <c r="A36" t="s">
        <v>101</v>
      </c>
      <c r="B36" s="7">
        <v>0.76403688721026097</v>
      </c>
      <c r="C36" s="6"/>
    </row>
    <row r="37" spans="1:3" x14ac:dyDescent="0.25">
      <c r="A37" t="s">
        <v>102</v>
      </c>
      <c r="B37" s="6">
        <v>0.73111169579305957</v>
      </c>
      <c r="C37" s="6"/>
    </row>
    <row r="38" spans="1:3" x14ac:dyDescent="0.25">
      <c r="A38" t="s">
        <v>103</v>
      </c>
      <c r="B38" s="6">
        <v>0.72281060725183166</v>
      </c>
      <c r="C38" s="6"/>
    </row>
    <row r="39" spans="1:3" x14ac:dyDescent="0.25">
      <c r="A39" t="s">
        <v>104</v>
      </c>
      <c r="B39" s="6">
        <v>0.73773060066412843</v>
      </c>
      <c r="C39" s="6"/>
    </row>
    <row r="40" spans="1:3" x14ac:dyDescent="0.25">
      <c r="A40" t="s">
        <v>105</v>
      </c>
      <c r="B40" s="6">
        <v>0.74433968400751749</v>
      </c>
      <c r="C40" s="6"/>
    </row>
    <row r="41" spans="1:3" x14ac:dyDescent="0.25">
      <c r="A41" t="s">
        <v>106</v>
      </c>
      <c r="B41" s="6">
        <v>0.74762631770265353</v>
      </c>
      <c r="C41" s="6"/>
    </row>
    <row r="42" spans="1:3" x14ac:dyDescent="0.25">
      <c r="A42" t="s">
        <v>107</v>
      </c>
      <c r="B42" s="6">
        <v>0.80029394042329471</v>
      </c>
      <c r="C42" s="6"/>
    </row>
    <row r="43" spans="1:3" x14ac:dyDescent="0.25">
      <c r="A43" t="s">
        <v>108</v>
      </c>
      <c r="B43" s="6">
        <v>0.78948928448981315</v>
      </c>
      <c r="C43" s="6"/>
    </row>
    <row r="44" spans="1:3" x14ac:dyDescent="0.25">
      <c r="A44" t="s">
        <v>109</v>
      </c>
      <c r="B44" s="6">
        <v>0.75938788058792606</v>
      </c>
      <c r="C44" s="6"/>
    </row>
    <row r="45" spans="1:3" x14ac:dyDescent="0.25">
      <c r="A45" t="s">
        <v>110</v>
      </c>
      <c r="B45" s="6">
        <v>0.74339656475468086</v>
      </c>
      <c r="C45" s="6"/>
    </row>
    <row r="46" spans="1:3" x14ac:dyDescent="0.25">
      <c r="A46" t="s">
        <v>111</v>
      </c>
      <c r="B46" s="6">
        <v>0.74577225031371419</v>
      </c>
      <c r="C46" s="6">
        <v>0.74577225031371419</v>
      </c>
    </row>
    <row r="47" spans="1:3" x14ac:dyDescent="0.25">
      <c r="A47" t="s">
        <v>112</v>
      </c>
      <c r="B47" s="6"/>
      <c r="C47" s="6">
        <v>0.74959418937555111</v>
      </c>
    </row>
    <row r="48" spans="1:3" x14ac:dyDescent="0.25">
      <c r="A48" t="s">
        <v>113</v>
      </c>
      <c r="B48" s="6"/>
      <c r="C48" s="6">
        <v>0.74756648999312658</v>
      </c>
    </row>
    <row r="49" spans="1:3" x14ac:dyDescent="0.25">
      <c r="A49" t="s">
        <v>114</v>
      </c>
      <c r="B49" s="6"/>
      <c r="C49" s="6">
        <v>0.74420179529242625</v>
      </c>
    </row>
    <row r="50" spans="1:3" x14ac:dyDescent="0.25">
      <c r="A50" t="s">
        <v>115</v>
      </c>
      <c r="B50" s="6"/>
      <c r="C50" s="6">
        <v>0.74319451686228677</v>
      </c>
    </row>
    <row r="51" spans="1:3" x14ac:dyDescent="0.25">
      <c r="A51" t="s">
        <v>116</v>
      </c>
      <c r="B51" s="6"/>
      <c r="C51" s="6">
        <v>0.74220687417047715</v>
      </c>
    </row>
    <row r="52" spans="1:3" x14ac:dyDescent="0.25">
      <c r="A52" t="s">
        <v>117</v>
      </c>
      <c r="B52" s="6"/>
      <c r="C52" s="6">
        <v>0.73961900996362484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B7DBA-CF0C-4D66-99C0-9FAEA06D2936}">
  <dimension ref="A1:D135"/>
  <sheetViews>
    <sheetView workbookViewId="0">
      <selection activeCell="A8" sqref="A8"/>
    </sheetView>
  </sheetViews>
  <sheetFormatPr defaultRowHeight="15" x14ac:dyDescent="0.25"/>
  <sheetData>
    <row r="1" spans="1:4" x14ac:dyDescent="0.25">
      <c r="A1" s="8"/>
      <c r="B1" s="9" t="s">
        <v>118</v>
      </c>
      <c r="C1" s="10" t="s">
        <v>118</v>
      </c>
      <c r="D1" s="10" t="s">
        <v>118</v>
      </c>
    </row>
    <row r="2" spans="1:4" x14ac:dyDescent="0.25">
      <c r="A2" s="11">
        <v>41640</v>
      </c>
      <c r="B2" s="10">
        <v>100</v>
      </c>
      <c r="C2" s="10">
        <v>78.303188014389264</v>
      </c>
      <c r="D2" s="10">
        <v>0</v>
      </c>
    </row>
    <row r="3" spans="1:4" x14ac:dyDescent="0.25">
      <c r="A3" s="11">
        <v>41671</v>
      </c>
      <c r="B3" s="10">
        <v>100</v>
      </c>
      <c r="C3" s="10">
        <v>85.937703260047812</v>
      </c>
      <c r="D3" s="10">
        <v>0</v>
      </c>
    </row>
    <row r="4" spans="1:4" x14ac:dyDescent="0.25">
      <c r="A4" s="11">
        <v>41699</v>
      </c>
      <c r="B4" s="10">
        <v>100</v>
      </c>
      <c r="C4" s="10">
        <v>94.826539175576414</v>
      </c>
      <c r="D4" s="10">
        <v>0</v>
      </c>
    </row>
    <row r="5" spans="1:4" x14ac:dyDescent="0.25">
      <c r="A5" s="11">
        <v>41730</v>
      </c>
      <c r="B5" s="10">
        <v>100</v>
      </c>
      <c r="C5" s="10">
        <v>82.744140529329087</v>
      </c>
      <c r="D5" s="10">
        <v>0</v>
      </c>
    </row>
    <row r="6" spans="1:4" x14ac:dyDescent="0.25">
      <c r="A6" s="11">
        <v>41760</v>
      </c>
      <c r="B6" s="10">
        <v>100</v>
      </c>
      <c r="C6" s="10">
        <v>83.630362155736265</v>
      </c>
      <c r="D6" s="10">
        <v>0</v>
      </c>
    </row>
    <row r="7" spans="1:4" x14ac:dyDescent="0.25">
      <c r="A7" s="11">
        <v>41791</v>
      </c>
      <c r="B7" s="10">
        <v>100</v>
      </c>
      <c r="C7" s="10">
        <v>100</v>
      </c>
      <c r="D7" s="10">
        <v>1.8089169123798712</v>
      </c>
    </row>
    <row r="8" spans="1:4" x14ac:dyDescent="0.25">
      <c r="A8" s="11">
        <v>41821</v>
      </c>
      <c r="B8" s="10">
        <v>100</v>
      </c>
      <c r="C8" s="10">
        <v>85.167622599238271</v>
      </c>
      <c r="D8" s="10">
        <v>0</v>
      </c>
    </row>
    <row r="9" spans="1:4" x14ac:dyDescent="0.25">
      <c r="A9" s="11">
        <v>41852</v>
      </c>
      <c r="B9" s="10">
        <v>100</v>
      </c>
      <c r="C9" s="10">
        <v>86.556402070298375</v>
      </c>
      <c r="D9" s="10">
        <v>0</v>
      </c>
    </row>
    <row r="10" spans="1:4" x14ac:dyDescent="0.25">
      <c r="A10" s="11">
        <v>41883</v>
      </c>
      <c r="B10" s="10">
        <v>100</v>
      </c>
      <c r="C10" s="10">
        <v>88.702656598473027</v>
      </c>
      <c r="D10" s="10">
        <v>0</v>
      </c>
    </row>
    <row r="11" spans="1:4" x14ac:dyDescent="0.25">
      <c r="A11" s="11">
        <v>41913</v>
      </c>
      <c r="B11" s="10">
        <v>100</v>
      </c>
      <c r="C11" s="10">
        <v>75.855966188198636</v>
      </c>
      <c r="D11" s="10">
        <v>0</v>
      </c>
    </row>
    <row r="12" spans="1:4" x14ac:dyDescent="0.25">
      <c r="A12" s="11">
        <v>41944</v>
      </c>
      <c r="B12" s="10">
        <v>100</v>
      </c>
      <c r="C12" s="10">
        <v>80.15784847645422</v>
      </c>
      <c r="D12" s="10">
        <v>0</v>
      </c>
    </row>
    <row r="13" spans="1:4" x14ac:dyDescent="0.25">
      <c r="A13" s="11">
        <v>41974</v>
      </c>
      <c r="B13" s="10">
        <v>100</v>
      </c>
      <c r="C13" s="10">
        <v>86.651630974510397</v>
      </c>
      <c r="D13" s="10">
        <v>0</v>
      </c>
    </row>
    <row r="14" spans="1:4" x14ac:dyDescent="0.25">
      <c r="A14" s="11">
        <v>42005</v>
      </c>
      <c r="B14" s="10">
        <v>100</v>
      </c>
      <c r="C14" s="10">
        <v>81.839531113234386</v>
      </c>
      <c r="D14" s="10">
        <v>0</v>
      </c>
    </row>
    <row r="15" spans="1:4" x14ac:dyDescent="0.25">
      <c r="A15" s="11">
        <v>42036</v>
      </c>
      <c r="B15" s="10">
        <v>100</v>
      </c>
      <c r="C15" s="10">
        <v>91.527615665015801</v>
      </c>
      <c r="D15" s="10">
        <v>0</v>
      </c>
    </row>
    <row r="16" spans="1:4" x14ac:dyDescent="0.25">
      <c r="A16" s="11">
        <v>42064</v>
      </c>
      <c r="B16" s="10">
        <v>100</v>
      </c>
      <c r="C16" s="10">
        <v>100</v>
      </c>
      <c r="D16" s="10">
        <v>1.2727150213512886</v>
      </c>
    </row>
    <row r="17" spans="1:4" x14ac:dyDescent="0.25">
      <c r="A17" s="11">
        <v>42095</v>
      </c>
      <c r="B17" s="10">
        <v>100</v>
      </c>
      <c r="C17" s="10">
        <v>85.430523505970967</v>
      </c>
      <c r="D17" s="10">
        <v>0</v>
      </c>
    </row>
    <row r="18" spans="1:4" x14ac:dyDescent="0.25">
      <c r="A18" s="11">
        <v>42125</v>
      </c>
      <c r="B18" s="10">
        <v>100</v>
      </c>
      <c r="C18" s="10">
        <v>80.462096161757387</v>
      </c>
      <c r="D18" s="10">
        <v>0</v>
      </c>
    </row>
    <row r="19" spans="1:4" x14ac:dyDescent="0.25">
      <c r="A19" s="11">
        <v>42156</v>
      </c>
      <c r="B19" s="10">
        <v>100</v>
      </c>
      <c r="C19" s="10">
        <v>100</v>
      </c>
      <c r="D19" s="10">
        <v>7.0837620590328214</v>
      </c>
    </row>
    <row r="20" spans="1:4" x14ac:dyDescent="0.25">
      <c r="A20" s="11">
        <v>42186</v>
      </c>
      <c r="B20" s="10">
        <v>100</v>
      </c>
      <c r="C20" s="10">
        <v>99.213249017917889</v>
      </c>
      <c r="D20" s="10">
        <v>0</v>
      </c>
    </row>
    <row r="21" spans="1:4" x14ac:dyDescent="0.25">
      <c r="A21" s="11">
        <v>42217</v>
      </c>
      <c r="B21" s="10">
        <v>100</v>
      </c>
      <c r="C21" s="10">
        <v>100</v>
      </c>
      <c r="D21" s="10">
        <v>4.6335638169929041</v>
      </c>
    </row>
    <row r="22" spans="1:4" x14ac:dyDescent="0.25">
      <c r="A22" s="11">
        <v>42248</v>
      </c>
      <c r="B22" s="10">
        <v>100</v>
      </c>
      <c r="C22" s="10">
        <v>100</v>
      </c>
      <c r="D22" s="10">
        <v>3.5504439867769122</v>
      </c>
    </row>
    <row r="23" spans="1:4" x14ac:dyDescent="0.25">
      <c r="A23" s="11">
        <v>42278</v>
      </c>
      <c r="B23" s="10">
        <v>100</v>
      </c>
      <c r="C23" s="10">
        <v>100</v>
      </c>
      <c r="D23" s="10">
        <v>8.9009722501596116</v>
      </c>
    </row>
    <row r="24" spans="1:4" x14ac:dyDescent="0.25">
      <c r="A24" s="11">
        <v>42309</v>
      </c>
      <c r="B24" s="10">
        <v>100</v>
      </c>
      <c r="C24" s="10">
        <v>100</v>
      </c>
      <c r="D24" s="10">
        <v>17.911906419221424</v>
      </c>
    </row>
    <row r="25" spans="1:4" x14ac:dyDescent="0.25">
      <c r="A25" s="11">
        <v>42339</v>
      </c>
      <c r="B25" s="10">
        <v>100</v>
      </c>
      <c r="C25" s="10">
        <v>100</v>
      </c>
      <c r="D25" s="10">
        <v>13.485892650455568</v>
      </c>
    </row>
    <row r="26" spans="1:4" x14ac:dyDescent="0.25">
      <c r="A26" s="11">
        <v>42370</v>
      </c>
      <c r="B26" s="10">
        <v>100</v>
      </c>
      <c r="C26" s="10">
        <v>100</v>
      </c>
      <c r="D26" s="10">
        <v>24.283968716178876</v>
      </c>
    </row>
    <row r="27" spans="1:4" x14ac:dyDescent="0.25">
      <c r="A27" s="11">
        <v>42401</v>
      </c>
      <c r="B27" s="10">
        <v>100</v>
      </c>
      <c r="C27" s="10">
        <v>100</v>
      </c>
      <c r="D27" s="10">
        <v>18.39330481883826</v>
      </c>
    </row>
    <row r="28" spans="1:4" x14ac:dyDescent="0.25">
      <c r="A28" s="11">
        <v>42430</v>
      </c>
      <c r="B28" s="10">
        <v>100</v>
      </c>
      <c r="C28" s="10">
        <v>100</v>
      </c>
      <c r="D28" s="10">
        <v>23.926554073959636</v>
      </c>
    </row>
    <row r="29" spans="1:4" x14ac:dyDescent="0.25">
      <c r="A29" s="11">
        <v>42461</v>
      </c>
      <c r="B29" s="10">
        <v>100</v>
      </c>
      <c r="C29" s="10">
        <v>100</v>
      </c>
      <c r="D29" s="10">
        <v>31.03263340867025</v>
      </c>
    </row>
    <row r="30" spans="1:4" x14ac:dyDescent="0.25">
      <c r="A30" s="11">
        <v>42491</v>
      </c>
      <c r="B30" s="10">
        <v>100</v>
      </c>
      <c r="C30" s="10">
        <v>100</v>
      </c>
      <c r="D30" s="10">
        <v>35.561465134746584</v>
      </c>
    </row>
    <row r="31" spans="1:4" x14ac:dyDescent="0.25">
      <c r="A31" s="11">
        <v>42522</v>
      </c>
      <c r="B31" s="10">
        <v>100</v>
      </c>
      <c r="C31" s="10">
        <v>100</v>
      </c>
      <c r="D31" s="10">
        <v>35.704638653602416</v>
      </c>
    </row>
    <row r="32" spans="1:4" x14ac:dyDescent="0.25">
      <c r="A32" s="11">
        <v>42552</v>
      </c>
      <c r="B32" s="10">
        <v>100</v>
      </c>
      <c r="C32" s="10">
        <v>100</v>
      </c>
      <c r="D32" s="10">
        <v>24.939505818380866</v>
      </c>
    </row>
    <row r="33" spans="1:4" x14ac:dyDescent="0.25">
      <c r="A33" s="11">
        <v>42583</v>
      </c>
      <c r="B33" s="10">
        <v>100</v>
      </c>
      <c r="C33" s="10">
        <v>100</v>
      </c>
      <c r="D33" s="10">
        <v>29.758108151731847</v>
      </c>
    </row>
    <row r="34" spans="1:4" x14ac:dyDescent="0.25">
      <c r="A34" s="11">
        <v>42614</v>
      </c>
      <c r="B34" s="10">
        <v>100</v>
      </c>
      <c r="C34" s="10">
        <v>100</v>
      </c>
      <c r="D34" s="10">
        <v>31.913892568856312</v>
      </c>
    </row>
    <row r="35" spans="1:4" x14ac:dyDescent="0.25">
      <c r="A35" s="11">
        <v>42644</v>
      </c>
      <c r="B35" s="10">
        <v>100</v>
      </c>
      <c r="C35" s="10">
        <v>100</v>
      </c>
      <c r="D35" s="10">
        <v>44.27209762458557</v>
      </c>
    </row>
    <row r="36" spans="1:4" x14ac:dyDescent="0.25">
      <c r="A36" s="11">
        <v>42675</v>
      </c>
      <c r="B36" s="10">
        <v>100</v>
      </c>
      <c r="C36" s="10">
        <v>100</v>
      </c>
      <c r="D36" s="10">
        <v>33.249431972240956</v>
      </c>
    </row>
    <row r="37" spans="1:4" x14ac:dyDescent="0.25">
      <c r="A37" s="11">
        <v>42705</v>
      </c>
      <c r="B37" s="10">
        <v>100</v>
      </c>
      <c r="C37" s="10">
        <v>100</v>
      </c>
      <c r="D37" s="10">
        <v>27.718565360458342</v>
      </c>
    </row>
    <row r="38" spans="1:4" x14ac:dyDescent="0.25">
      <c r="A38" s="11">
        <v>42736</v>
      </c>
      <c r="B38" s="10">
        <v>100</v>
      </c>
      <c r="C38" s="10">
        <v>100</v>
      </c>
      <c r="D38" s="10">
        <v>21.589032278996982</v>
      </c>
    </row>
    <row r="39" spans="1:4" x14ac:dyDescent="0.25">
      <c r="A39" s="11">
        <v>42767</v>
      </c>
      <c r="B39" s="10">
        <v>100</v>
      </c>
      <c r="C39" s="10">
        <v>100</v>
      </c>
      <c r="D39" s="10">
        <v>25.777497515071218</v>
      </c>
    </row>
    <row r="40" spans="1:4" x14ac:dyDescent="0.25">
      <c r="A40" s="11">
        <v>42795</v>
      </c>
      <c r="B40" s="10">
        <v>100</v>
      </c>
      <c r="C40" s="10">
        <v>100</v>
      </c>
      <c r="D40" s="10">
        <v>29.240045083303585</v>
      </c>
    </row>
    <row r="41" spans="1:4" x14ac:dyDescent="0.25">
      <c r="A41" s="11">
        <v>42826</v>
      </c>
      <c r="B41" s="10">
        <v>100</v>
      </c>
      <c r="C41" s="10">
        <v>100</v>
      </c>
      <c r="D41" s="10">
        <v>26.620874620677938</v>
      </c>
    </row>
    <row r="42" spans="1:4" x14ac:dyDescent="0.25">
      <c r="A42" s="11">
        <v>42856</v>
      </c>
      <c r="B42" s="10">
        <v>100</v>
      </c>
      <c r="C42" s="10">
        <v>100</v>
      </c>
      <c r="D42" s="10">
        <v>23.568108072137505</v>
      </c>
    </row>
    <row r="43" spans="1:4" x14ac:dyDescent="0.25">
      <c r="A43" s="11">
        <v>42887</v>
      </c>
      <c r="B43" s="10">
        <v>100</v>
      </c>
      <c r="C43" s="10">
        <v>100</v>
      </c>
      <c r="D43" s="10">
        <v>21.273930941055568</v>
      </c>
    </row>
    <row r="44" spans="1:4" x14ac:dyDescent="0.25">
      <c r="A44" s="11">
        <v>42917</v>
      </c>
      <c r="B44" s="10">
        <v>100</v>
      </c>
      <c r="C44" s="10">
        <v>100</v>
      </c>
      <c r="D44" s="10">
        <v>8.5367797615691927</v>
      </c>
    </row>
    <row r="45" spans="1:4" x14ac:dyDescent="0.25">
      <c r="A45" s="11">
        <v>42948</v>
      </c>
      <c r="B45" s="10">
        <v>100</v>
      </c>
      <c r="C45" s="10">
        <v>100</v>
      </c>
      <c r="D45" s="10">
        <v>6.1440052865672499</v>
      </c>
    </row>
    <row r="46" spans="1:4" x14ac:dyDescent="0.25">
      <c r="A46" s="11">
        <v>42979</v>
      </c>
      <c r="B46" s="10">
        <v>100</v>
      </c>
      <c r="C46" s="10">
        <v>100</v>
      </c>
      <c r="D46" s="10">
        <v>6.779425926348452</v>
      </c>
    </row>
    <row r="47" spans="1:4" x14ac:dyDescent="0.25">
      <c r="A47" s="11">
        <v>43009</v>
      </c>
      <c r="B47" s="10">
        <v>100</v>
      </c>
      <c r="C47" s="10">
        <v>100</v>
      </c>
      <c r="D47" s="10">
        <v>25.254296241765502</v>
      </c>
    </row>
    <row r="48" spans="1:4" x14ac:dyDescent="0.25">
      <c r="A48" s="11">
        <v>43040</v>
      </c>
      <c r="B48" s="10">
        <v>100</v>
      </c>
      <c r="C48" s="10">
        <v>100</v>
      </c>
      <c r="D48" s="10">
        <v>23.979208112199828</v>
      </c>
    </row>
    <row r="49" spans="1:4" x14ac:dyDescent="0.25">
      <c r="A49" s="11">
        <v>43070</v>
      </c>
      <c r="B49" s="10">
        <v>100</v>
      </c>
      <c r="C49" s="10">
        <v>100</v>
      </c>
      <c r="D49" s="10">
        <v>37.019943020333642</v>
      </c>
    </row>
    <row r="50" spans="1:4" x14ac:dyDescent="0.25">
      <c r="A50" s="11">
        <v>43101</v>
      </c>
      <c r="B50" s="10">
        <v>100</v>
      </c>
      <c r="C50" s="10">
        <v>100</v>
      </c>
      <c r="D50" s="10">
        <v>21.486777175407909</v>
      </c>
    </row>
    <row r="51" spans="1:4" x14ac:dyDescent="0.25">
      <c r="A51" s="11">
        <v>43132</v>
      </c>
      <c r="B51" s="10">
        <v>100</v>
      </c>
      <c r="C51" s="10">
        <v>100</v>
      </c>
      <c r="D51" s="10">
        <v>12.414183225436858</v>
      </c>
    </row>
    <row r="52" spans="1:4" x14ac:dyDescent="0.25">
      <c r="A52" s="11">
        <v>43160</v>
      </c>
      <c r="B52" s="10">
        <v>100</v>
      </c>
      <c r="C52" s="10">
        <v>100</v>
      </c>
      <c r="D52" s="10">
        <v>17.368601262380935</v>
      </c>
    </row>
    <row r="53" spans="1:4" x14ac:dyDescent="0.25">
      <c r="A53" s="11">
        <v>43191</v>
      </c>
      <c r="B53" s="10">
        <v>100</v>
      </c>
      <c r="C53" s="10">
        <v>100</v>
      </c>
      <c r="D53" s="10">
        <v>16.378827921307334</v>
      </c>
    </row>
    <row r="54" spans="1:4" x14ac:dyDescent="0.25">
      <c r="A54" s="11">
        <v>43221</v>
      </c>
      <c r="B54" s="10">
        <v>100</v>
      </c>
      <c r="C54" s="10">
        <v>100</v>
      </c>
      <c r="D54" s="10">
        <v>7.0245054755053218</v>
      </c>
    </row>
    <row r="55" spans="1:4" x14ac:dyDescent="0.25">
      <c r="A55" s="11">
        <v>43252</v>
      </c>
      <c r="B55" s="10">
        <v>100</v>
      </c>
      <c r="C55" s="10">
        <v>100</v>
      </c>
      <c r="D55" s="10">
        <v>4.0775978124049317</v>
      </c>
    </row>
    <row r="56" spans="1:4" x14ac:dyDescent="0.25">
      <c r="A56" s="11">
        <v>43282</v>
      </c>
      <c r="B56" s="10">
        <v>100</v>
      </c>
      <c r="C56" s="10">
        <v>100</v>
      </c>
      <c r="D56" s="10">
        <v>2.6271585921340375</v>
      </c>
    </row>
    <row r="57" spans="1:4" x14ac:dyDescent="0.25">
      <c r="A57" s="11">
        <v>43313</v>
      </c>
      <c r="B57" s="10">
        <v>100</v>
      </c>
      <c r="C57" s="10">
        <v>87.304838190461624</v>
      </c>
      <c r="D57" s="10">
        <v>0</v>
      </c>
    </row>
    <row r="58" spans="1:4" x14ac:dyDescent="0.25">
      <c r="A58" s="11">
        <v>43344</v>
      </c>
      <c r="B58" s="10">
        <v>100</v>
      </c>
      <c r="C58" s="10">
        <v>85.287657457878893</v>
      </c>
      <c r="D58" s="10">
        <v>0</v>
      </c>
    </row>
    <row r="59" spans="1:4" x14ac:dyDescent="0.25">
      <c r="A59" s="11">
        <v>43374</v>
      </c>
      <c r="B59" s="10">
        <v>100</v>
      </c>
      <c r="C59" s="10">
        <v>92.091961963133215</v>
      </c>
      <c r="D59" s="10">
        <v>0</v>
      </c>
    </row>
    <row r="60" spans="1:4" x14ac:dyDescent="0.25">
      <c r="A60" s="11">
        <v>43405</v>
      </c>
      <c r="B60" s="10">
        <v>100</v>
      </c>
      <c r="C60" s="10">
        <v>75.84528290269229</v>
      </c>
      <c r="D60" s="10">
        <v>0</v>
      </c>
    </row>
    <row r="61" spans="1:4" x14ac:dyDescent="0.25">
      <c r="A61" s="11">
        <v>43435</v>
      </c>
      <c r="B61" s="10">
        <v>100</v>
      </c>
      <c r="C61" s="10">
        <v>80.095641517035503</v>
      </c>
      <c r="D61" s="10">
        <v>0</v>
      </c>
    </row>
    <row r="62" spans="1:4" x14ac:dyDescent="0.25">
      <c r="A62" s="11">
        <v>43466</v>
      </c>
      <c r="B62" s="10">
        <v>100</v>
      </c>
      <c r="C62" s="10">
        <v>93.688153369651815</v>
      </c>
      <c r="D62" s="10">
        <v>0</v>
      </c>
    </row>
    <row r="63" spans="1:4" x14ac:dyDescent="0.25">
      <c r="A63" s="11">
        <v>43497</v>
      </c>
      <c r="B63" s="10">
        <v>100</v>
      </c>
      <c r="C63" s="10">
        <v>90.415361762762473</v>
      </c>
      <c r="D63" s="10">
        <v>0</v>
      </c>
    </row>
    <row r="64" spans="1:4" x14ac:dyDescent="0.25">
      <c r="A64" s="11">
        <v>43525</v>
      </c>
      <c r="B64" s="10">
        <v>100</v>
      </c>
      <c r="C64" s="10">
        <v>91.547018349813797</v>
      </c>
      <c r="D64" s="10">
        <v>0</v>
      </c>
    </row>
    <row r="65" spans="1:4" x14ac:dyDescent="0.25">
      <c r="A65" s="11">
        <v>43556</v>
      </c>
      <c r="B65" s="10">
        <v>100</v>
      </c>
      <c r="C65" s="10">
        <v>96.887040927197717</v>
      </c>
      <c r="D65" s="10">
        <v>0</v>
      </c>
    </row>
    <row r="66" spans="1:4" x14ac:dyDescent="0.25">
      <c r="A66" s="11">
        <v>43586</v>
      </c>
      <c r="B66" s="10">
        <v>100</v>
      </c>
      <c r="C66" s="10">
        <v>96.006288078764214</v>
      </c>
      <c r="D66" s="10">
        <v>0</v>
      </c>
    </row>
    <row r="67" spans="1:4" x14ac:dyDescent="0.25">
      <c r="A67" s="11">
        <v>43617</v>
      </c>
      <c r="B67" s="10">
        <v>100</v>
      </c>
      <c r="C67" s="10">
        <v>82.38261976151486</v>
      </c>
      <c r="D67" s="10">
        <v>0</v>
      </c>
    </row>
    <row r="68" spans="1:4" x14ac:dyDescent="0.25">
      <c r="A68" s="11">
        <v>43647</v>
      </c>
      <c r="B68" s="10">
        <v>100</v>
      </c>
      <c r="C68" s="10">
        <v>89.644196016433014</v>
      </c>
      <c r="D68" s="10">
        <v>0</v>
      </c>
    </row>
    <row r="69" spans="1:4" x14ac:dyDescent="0.25">
      <c r="A69" s="11">
        <v>43678</v>
      </c>
      <c r="B69" s="10">
        <v>100</v>
      </c>
      <c r="C69" s="10">
        <v>90.876445326021539</v>
      </c>
      <c r="D69" s="10">
        <v>0</v>
      </c>
    </row>
    <row r="70" spans="1:4" x14ac:dyDescent="0.25">
      <c r="A70" s="11">
        <v>43709</v>
      </c>
      <c r="B70" s="10">
        <v>100</v>
      </c>
      <c r="C70" s="10">
        <v>99.190490970849652</v>
      </c>
      <c r="D70" s="10">
        <v>0</v>
      </c>
    </row>
    <row r="71" spans="1:4" x14ac:dyDescent="0.25">
      <c r="A71" s="11">
        <v>43739</v>
      </c>
      <c r="B71" s="10">
        <v>100</v>
      </c>
      <c r="C71" s="10">
        <v>86.928127363617193</v>
      </c>
      <c r="D71" s="10">
        <v>0</v>
      </c>
    </row>
    <row r="72" spans="1:4" x14ac:dyDescent="0.25">
      <c r="A72" s="11">
        <v>43770</v>
      </c>
      <c r="B72" s="10">
        <v>100</v>
      </c>
      <c r="C72" s="10">
        <v>95.728544922905158</v>
      </c>
      <c r="D72" s="10">
        <v>0</v>
      </c>
    </row>
    <row r="73" spans="1:4" x14ac:dyDescent="0.25">
      <c r="A73" s="11">
        <v>43800</v>
      </c>
      <c r="B73" s="10">
        <v>100</v>
      </c>
      <c r="C73" s="10">
        <v>88.116411374937115</v>
      </c>
      <c r="D73" s="10">
        <v>0</v>
      </c>
    </row>
    <row r="74" spans="1:4" x14ac:dyDescent="0.25">
      <c r="A74" s="11">
        <v>43831</v>
      </c>
      <c r="B74" s="10">
        <v>100</v>
      </c>
      <c r="C74" s="10">
        <v>94.938605920341814</v>
      </c>
      <c r="D74" s="10">
        <v>0</v>
      </c>
    </row>
    <row r="75" spans="1:4" x14ac:dyDescent="0.25">
      <c r="A75" s="11">
        <v>43862</v>
      </c>
      <c r="B75" s="10">
        <v>100</v>
      </c>
      <c r="C75" s="10">
        <v>75.306377505199364</v>
      </c>
      <c r="D75" s="10">
        <v>0</v>
      </c>
    </row>
    <row r="76" spans="1:4" x14ac:dyDescent="0.25">
      <c r="A76" s="11">
        <v>43891</v>
      </c>
      <c r="B76" s="10">
        <v>100</v>
      </c>
      <c r="C76" s="10">
        <v>62.213909747352446</v>
      </c>
      <c r="D76" s="10">
        <v>0</v>
      </c>
    </row>
    <row r="77" spans="1:4" x14ac:dyDescent="0.25">
      <c r="A77" s="11">
        <v>43922</v>
      </c>
      <c r="B77" s="10">
        <v>100</v>
      </c>
      <c r="C77" s="10">
        <v>44.356387088084944</v>
      </c>
      <c r="D77" s="10">
        <v>0</v>
      </c>
    </row>
    <row r="78" spans="1:4" x14ac:dyDescent="0.25">
      <c r="A78" s="11">
        <v>43952</v>
      </c>
      <c r="B78" s="10">
        <v>100</v>
      </c>
      <c r="C78" s="10">
        <v>61.459112067674916</v>
      </c>
      <c r="D78" s="10">
        <v>0</v>
      </c>
    </row>
    <row r="79" spans="1:4" x14ac:dyDescent="0.25">
      <c r="A79" s="11">
        <v>43983</v>
      </c>
      <c r="B79" s="10">
        <v>100</v>
      </c>
      <c r="C79" s="10">
        <v>77.753272247666516</v>
      </c>
      <c r="D79" s="10">
        <v>0</v>
      </c>
    </row>
    <row r="80" spans="1:4" x14ac:dyDescent="0.25">
      <c r="A80" s="11">
        <v>44013</v>
      </c>
      <c r="B80" s="10">
        <v>100</v>
      </c>
      <c r="C80" s="10">
        <v>52.281634254514998</v>
      </c>
      <c r="D80" s="10">
        <v>0</v>
      </c>
    </row>
    <row r="81" spans="1:4" x14ac:dyDescent="0.25">
      <c r="A81" s="11">
        <v>44044</v>
      </c>
      <c r="B81" s="10">
        <v>100</v>
      </c>
      <c r="C81" s="10">
        <v>43.822898826238259</v>
      </c>
      <c r="D81" s="10">
        <v>0</v>
      </c>
    </row>
    <row r="82" spans="1:4" x14ac:dyDescent="0.25">
      <c r="A82" s="11">
        <v>44075</v>
      </c>
      <c r="B82" s="10">
        <v>100</v>
      </c>
      <c r="C82" s="10">
        <v>60.601210900209821</v>
      </c>
      <c r="D82" s="10">
        <v>0</v>
      </c>
    </row>
    <row r="83" spans="1:4" x14ac:dyDescent="0.25">
      <c r="A83" s="11">
        <v>44105</v>
      </c>
      <c r="B83" s="10">
        <v>100</v>
      </c>
      <c r="C83" s="10">
        <v>47.224630850039865</v>
      </c>
      <c r="D83" s="10">
        <v>0</v>
      </c>
    </row>
    <row r="84" spans="1:4" x14ac:dyDescent="0.25">
      <c r="A84" s="11">
        <v>44136</v>
      </c>
      <c r="B84" s="10">
        <v>100</v>
      </c>
      <c r="C84" s="10">
        <v>73.102034581890763</v>
      </c>
      <c r="D84" s="10">
        <v>0</v>
      </c>
    </row>
    <row r="85" spans="1:4" x14ac:dyDescent="0.25">
      <c r="A85" s="11">
        <v>44166</v>
      </c>
      <c r="B85" s="10">
        <v>100</v>
      </c>
      <c r="C85" s="10">
        <v>95.387713951900096</v>
      </c>
      <c r="D85" s="10">
        <v>0</v>
      </c>
    </row>
    <row r="86" spans="1:4" x14ac:dyDescent="0.25">
      <c r="A86" s="11">
        <v>44197</v>
      </c>
      <c r="B86" s="10">
        <v>100</v>
      </c>
      <c r="C86" s="10">
        <v>94.405827335879337</v>
      </c>
      <c r="D86" s="10">
        <v>0</v>
      </c>
    </row>
    <row r="87" spans="1:4" x14ac:dyDescent="0.25">
      <c r="A87" s="11">
        <v>44228</v>
      </c>
      <c r="B87" s="10">
        <v>100</v>
      </c>
      <c r="C87" s="10">
        <v>100</v>
      </c>
      <c r="D87" s="10">
        <v>6.7714885055935667</v>
      </c>
    </row>
    <row r="88" spans="1:4" x14ac:dyDescent="0.25">
      <c r="A88" s="11">
        <v>44256</v>
      </c>
      <c r="B88" s="10">
        <v>100</v>
      </c>
      <c r="C88" s="10">
        <v>100</v>
      </c>
      <c r="D88" s="10">
        <v>14.413995220126907</v>
      </c>
    </row>
    <row r="89" spans="1:4" x14ac:dyDescent="0.25">
      <c r="A89" s="11">
        <v>44287</v>
      </c>
      <c r="B89" s="10">
        <v>100</v>
      </c>
      <c r="C89" s="10">
        <v>100</v>
      </c>
      <c r="D89" s="10">
        <v>15.75775819517078</v>
      </c>
    </row>
    <row r="90" spans="1:4" x14ac:dyDescent="0.25">
      <c r="A90" s="11">
        <v>44317</v>
      </c>
      <c r="B90" s="10">
        <v>100</v>
      </c>
      <c r="C90" s="10">
        <v>100</v>
      </c>
      <c r="D90" s="10">
        <v>34.020228721390595</v>
      </c>
    </row>
    <row r="91" spans="1:4" x14ac:dyDescent="0.25">
      <c r="A91" s="11">
        <v>44348</v>
      </c>
      <c r="B91" s="10">
        <v>100</v>
      </c>
      <c r="C91" s="10">
        <v>100</v>
      </c>
      <c r="D91" s="10">
        <v>31.81146420721592</v>
      </c>
    </row>
    <row r="92" spans="1:4" x14ac:dyDescent="0.25">
      <c r="A92" s="11">
        <v>44378</v>
      </c>
      <c r="B92" s="10">
        <v>100</v>
      </c>
      <c r="C92" s="10">
        <v>100</v>
      </c>
      <c r="D92" s="10">
        <v>23.449354562336651</v>
      </c>
    </row>
    <row r="93" spans="1:4" x14ac:dyDescent="0.25">
      <c r="A93" s="11">
        <v>44409</v>
      </c>
      <c r="B93" s="10">
        <v>100</v>
      </c>
      <c r="C93" s="10">
        <v>100</v>
      </c>
      <c r="D93" s="10">
        <v>21.375996497381124</v>
      </c>
    </row>
    <row r="94" spans="1:4" x14ac:dyDescent="0.25">
      <c r="A94" s="11">
        <v>44440</v>
      </c>
      <c r="B94" s="10">
        <v>100</v>
      </c>
      <c r="C94" s="10">
        <v>100</v>
      </c>
      <c r="D94" s="10">
        <v>40.823977299224083</v>
      </c>
    </row>
    <row r="95" spans="1:4" x14ac:dyDescent="0.25">
      <c r="A95" s="11">
        <v>44470</v>
      </c>
      <c r="B95" s="10">
        <v>100</v>
      </c>
      <c r="C95" s="10">
        <v>100</v>
      </c>
      <c r="D95" s="10">
        <v>29.998364253782398</v>
      </c>
    </row>
    <row r="96" spans="1:4" x14ac:dyDescent="0.25">
      <c r="A96" s="11">
        <v>44501</v>
      </c>
      <c r="B96" s="10">
        <v>100</v>
      </c>
      <c r="C96" s="10">
        <v>100</v>
      </c>
      <c r="D96" s="10">
        <v>16.072284522325575</v>
      </c>
    </row>
    <row r="97" spans="1:4" x14ac:dyDescent="0.25">
      <c r="A97" s="11">
        <v>44531</v>
      </c>
      <c r="B97" s="10">
        <v>100</v>
      </c>
      <c r="C97" s="10">
        <v>100</v>
      </c>
      <c r="D97" s="10">
        <v>21.568880020312278</v>
      </c>
    </row>
    <row r="98" spans="1:4" x14ac:dyDescent="0.25">
      <c r="A98" s="11">
        <v>44562</v>
      </c>
      <c r="B98" s="10">
        <v>100</v>
      </c>
      <c r="C98" s="10">
        <v>100</v>
      </c>
      <c r="D98" s="10">
        <v>19.7987554239769</v>
      </c>
    </row>
    <row r="99" spans="1:4" x14ac:dyDescent="0.25">
      <c r="A99" s="11">
        <v>44593</v>
      </c>
      <c r="B99" s="10">
        <v>100</v>
      </c>
      <c r="C99" s="10">
        <v>100</v>
      </c>
      <c r="D99" s="10">
        <v>7.5411623874311573</v>
      </c>
    </row>
    <row r="100" spans="1:4" x14ac:dyDescent="0.25">
      <c r="A100" s="11">
        <v>44621</v>
      </c>
      <c r="B100" s="10">
        <v>100</v>
      </c>
      <c r="C100" s="10">
        <v>100</v>
      </c>
      <c r="D100" s="10">
        <v>1.4084908291812752</v>
      </c>
    </row>
    <row r="101" spans="1:4" x14ac:dyDescent="0.25">
      <c r="A101" s="11">
        <v>44652</v>
      </c>
      <c r="B101" s="10">
        <v>100</v>
      </c>
      <c r="C101" s="10">
        <v>100</v>
      </c>
      <c r="D101" s="10">
        <v>5.1947782663262387</v>
      </c>
    </row>
    <row r="102" spans="1:4" x14ac:dyDescent="0.25">
      <c r="A102" s="11">
        <v>44682</v>
      </c>
      <c r="B102" s="10">
        <v>100</v>
      </c>
      <c r="C102" s="10">
        <v>93.303638319984699</v>
      </c>
      <c r="D102" s="10">
        <v>0</v>
      </c>
    </row>
    <row r="103" spans="1:4" x14ac:dyDescent="0.25">
      <c r="A103" s="11">
        <v>44713</v>
      </c>
      <c r="B103" s="10">
        <v>100</v>
      </c>
      <c r="C103" s="10">
        <v>93.622502213904497</v>
      </c>
      <c r="D103" s="10">
        <v>0</v>
      </c>
    </row>
    <row r="104" spans="1:4" x14ac:dyDescent="0.25">
      <c r="A104" s="11">
        <v>44743</v>
      </c>
      <c r="B104" s="10">
        <v>100</v>
      </c>
      <c r="C104" s="10">
        <v>80.58872254356622</v>
      </c>
      <c r="D104" s="10">
        <v>0</v>
      </c>
    </row>
    <row r="105" spans="1:4" x14ac:dyDescent="0.25">
      <c r="A105" s="11">
        <v>44774</v>
      </c>
      <c r="B105" s="10">
        <v>100</v>
      </c>
      <c r="C105" s="10">
        <v>87.959854985875765</v>
      </c>
      <c r="D105" s="10">
        <v>0</v>
      </c>
    </row>
    <row r="106" spans="1:4" x14ac:dyDescent="0.25">
      <c r="A106" s="11">
        <v>44805</v>
      </c>
      <c r="B106" s="10">
        <v>100</v>
      </c>
      <c r="C106" s="10">
        <v>99.876761580078167</v>
      </c>
      <c r="D106" s="10">
        <v>0</v>
      </c>
    </row>
    <row r="107" spans="1:4" x14ac:dyDescent="0.25">
      <c r="A107" s="11">
        <v>44835</v>
      </c>
      <c r="B107" s="10">
        <v>100</v>
      </c>
      <c r="C107" s="10">
        <v>92.558042626436915</v>
      </c>
      <c r="D107" s="10">
        <v>0</v>
      </c>
    </row>
    <row r="108" spans="1:4" x14ac:dyDescent="0.25">
      <c r="A108" s="11">
        <v>44866</v>
      </c>
      <c r="B108" s="10">
        <v>100</v>
      </c>
      <c r="C108" s="10">
        <v>90.082446461581796</v>
      </c>
      <c r="D108" s="10">
        <v>0</v>
      </c>
    </row>
    <row r="109" spans="1:4" x14ac:dyDescent="0.25">
      <c r="A109" s="11">
        <v>44896</v>
      </c>
      <c r="B109" s="10">
        <v>100</v>
      </c>
      <c r="C109" s="10">
        <v>98.556781888523915</v>
      </c>
      <c r="D109" s="10">
        <v>0</v>
      </c>
    </row>
    <row r="110" spans="1:4" x14ac:dyDescent="0.25">
      <c r="A110" s="11">
        <v>44927</v>
      </c>
      <c r="B110" s="10">
        <v>100</v>
      </c>
      <c r="C110" s="10">
        <v>98.7214679282378</v>
      </c>
      <c r="D110" s="10">
        <v>0</v>
      </c>
    </row>
    <row r="111" spans="1:4" x14ac:dyDescent="0.25">
      <c r="A111" s="11">
        <v>44958</v>
      </c>
      <c r="B111" s="10">
        <v>100</v>
      </c>
      <c r="C111" s="10">
        <v>94.21918350513721</v>
      </c>
      <c r="D111" s="10">
        <v>0</v>
      </c>
    </row>
    <row r="112" spans="1:4" x14ac:dyDescent="0.25">
      <c r="A112" s="11">
        <v>44986</v>
      </c>
      <c r="B112" s="10">
        <v>100</v>
      </c>
      <c r="C112" s="10">
        <v>89.732932151235673</v>
      </c>
      <c r="D112" s="10">
        <v>0</v>
      </c>
    </row>
    <row r="113" spans="1:4" x14ac:dyDescent="0.25">
      <c r="A113" s="11">
        <v>45017</v>
      </c>
      <c r="B113" s="10">
        <v>100</v>
      </c>
      <c r="C113" s="10">
        <v>78.740800849677527</v>
      </c>
      <c r="D113" s="10">
        <v>0</v>
      </c>
    </row>
    <row r="114" spans="1:4" x14ac:dyDescent="0.25">
      <c r="A114" s="11">
        <v>45047</v>
      </c>
      <c r="B114" s="10">
        <v>100</v>
      </c>
      <c r="C114" s="10">
        <v>77.763489727102098</v>
      </c>
      <c r="D114" s="10">
        <v>0</v>
      </c>
    </row>
    <row r="115" spans="1:4" x14ac:dyDescent="0.25">
      <c r="A115" s="11">
        <v>45078</v>
      </c>
      <c r="B115" s="10">
        <v>100</v>
      </c>
      <c r="C115" s="10">
        <v>81.143640297851761</v>
      </c>
      <c r="D115" s="10">
        <v>0</v>
      </c>
    </row>
    <row r="116" spans="1:4" x14ac:dyDescent="0.25">
      <c r="A116" s="11">
        <v>45108</v>
      </c>
      <c r="B116" s="10">
        <v>100</v>
      </c>
      <c r="C116" s="10">
        <v>98.108421527977583</v>
      </c>
      <c r="D116" s="10">
        <v>0</v>
      </c>
    </row>
    <row r="117" spans="1:4" x14ac:dyDescent="0.25">
      <c r="A117" s="11">
        <v>45139</v>
      </c>
      <c r="B117" s="10">
        <v>100</v>
      </c>
      <c r="C117" s="10">
        <v>98.018623943551816</v>
      </c>
      <c r="D117" s="10">
        <v>0</v>
      </c>
    </row>
    <row r="118" spans="1:4" x14ac:dyDescent="0.25">
      <c r="A118" s="11">
        <v>45170</v>
      </c>
      <c r="B118" s="10">
        <v>100</v>
      </c>
      <c r="C118" s="10">
        <v>85.368257006521247</v>
      </c>
      <c r="D118" s="10">
        <v>0</v>
      </c>
    </row>
    <row r="119" spans="1:4" x14ac:dyDescent="0.25">
      <c r="A119" s="11">
        <v>45200</v>
      </c>
      <c r="B119" s="10">
        <v>100</v>
      </c>
      <c r="C119" s="10">
        <v>74.210091637681728</v>
      </c>
      <c r="D119" s="10">
        <v>0</v>
      </c>
    </row>
    <row r="120" spans="1:4" x14ac:dyDescent="0.25">
      <c r="A120" s="11">
        <v>45231</v>
      </c>
      <c r="B120" s="10">
        <v>100</v>
      </c>
      <c r="C120" s="10">
        <v>77.367822326447566</v>
      </c>
      <c r="D120" s="10">
        <v>0</v>
      </c>
    </row>
    <row r="121" spans="1:4" x14ac:dyDescent="0.25">
      <c r="A121" s="11">
        <v>45261</v>
      </c>
      <c r="B121" s="10">
        <v>100</v>
      </c>
      <c r="C121" s="10">
        <v>82.421418801281519</v>
      </c>
      <c r="D121" s="10">
        <v>0</v>
      </c>
    </row>
    <row r="122" spans="1:4" x14ac:dyDescent="0.25">
      <c r="A122" s="11">
        <v>45292</v>
      </c>
      <c r="B122" s="10">
        <v>100</v>
      </c>
      <c r="C122" s="10">
        <v>100</v>
      </c>
      <c r="D122" s="10">
        <v>1.6134131218836671</v>
      </c>
    </row>
    <row r="123" spans="1:4" x14ac:dyDescent="0.25">
      <c r="A123" s="11">
        <v>45323</v>
      </c>
      <c r="B123" s="10">
        <v>100</v>
      </c>
      <c r="C123" s="10">
        <v>90.620196582410159</v>
      </c>
      <c r="D123" s="10">
        <v>0</v>
      </c>
    </row>
    <row r="124" spans="1:4" x14ac:dyDescent="0.25">
      <c r="A124" s="11">
        <v>45352</v>
      </c>
      <c r="B124" s="10">
        <v>100</v>
      </c>
      <c r="C124" s="10">
        <v>100</v>
      </c>
      <c r="D124" s="10">
        <v>9.7109392788508586</v>
      </c>
    </row>
    <row r="125" spans="1:4" x14ac:dyDescent="0.25">
      <c r="A125" s="11">
        <v>45383</v>
      </c>
      <c r="B125" s="10">
        <v>100</v>
      </c>
      <c r="C125" s="10">
        <v>100</v>
      </c>
      <c r="D125" s="10">
        <v>0.65569045160575001</v>
      </c>
    </row>
    <row r="126" spans="1:4" x14ac:dyDescent="0.25">
      <c r="A126" s="11">
        <v>45413</v>
      </c>
      <c r="B126" s="10">
        <v>100</v>
      </c>
      <c r="C126" s="10">
        <v>97.943953759286018</v>
      </c>
      <c r="D126" s="10">
        <v>0</v>
      </c>
    </row>
    <row r="127" spans="1:4" x14ac:dyDescent="0.25">
      <c r="A127" s="11">
        <v>45444</v>
      </c>
      <c r="B127" s="10">
        <v>100</v>
      </c>
      <c r="C127" s="10">
        <v>75.417675145650264</v>
      </c>
      <c r="D127" s="10">
        <v>0</v>
      </c>
    </row>
    <row r="128" spans="1:4" x14ac:dyDescent="0.25">
      <c r="A128" s="11">
        <v>45474</v>
      </c>
      <c r="B128" s="10">
        <v>100</v>
      </c>
      <c r="C128" s="10">
        <v>83.112244961538707</v>
      </c>
      <c r="D128" s="10">
        <v>0</v>
      </c>
    </row>
    <row r="129" spans="1:4" x14ac:dyDescent="0.25">
      <c r="A129" s="11">
        <v>45505</v>
      </c>
      <c r="B129" s="10">
        <v>100</v>
      </c>
      <c r="C129" s="10">
        <v>69.853387202227523</v>
      </c>
      <c r="D129" s="10">
        <v>0</v>
      </c>
    </row>
    <row r="130" spans="1:4" x14ac:dyDescent="0.25">
      <c r="A130" s="11">
        <v>45536</v>
      </c>
      <c r="B130" s="10">
        <v>100</v>
      </c>
      <c r="C130" s="10">
        <v>61.201724594661229</v>
      </c>
      <c r="D130" s="10">
        <v>0</v>
      </c>
    </row>
    <row r="131" spans="1:4" x14ac:dyDescent="0.25">
      <c r="A131" s="11">
        <v>45566</v>
      </c>
      <c r="B131" s="10">
        <v>100</v>
      </c>
      <c r="C131" s="10">
        <v>90.870587114537159</v>
      </c>
      <c r="D131" s="10">
        <v>0</v>
      </c>
    </row>
    <row r="132" spans="1:4" x14ac:dyDescent="0.25">
      <c r="A132" s="11">
        <v>45597</v>
      </c>
      <c r="B132" s="10">
        <v>100</v>
      </c>
      <c r="C132" s="10">
        <v>100</v>
      </c>
      <c r="D132" s="10">
        <v>3.6662455316336064</v>
      </c>
    </row>
    <row r="133" spans="1:4" x14ac:dyDescent="0.25">
      <c r="A133" s="11">
        <v>45627</v>
      </c>
      <c r="B133" s="10">
        <v>100</v>
      </c>
      <c r="C133" s="10">
        <v>100</v>
      </c>
      <c r="D133" s="10">
        <v>15.67717959493632</v>
      </c>
    </row>
    <row r="134" spans="1:4" x14ac:dyDescent="0.25">
      <c r="A134" s="11">
        <v>45658</v>
      </c>
      <c r="B134" s="10">
        <v>100</v>
      </c>
      <c r="C134" s="10">
        <v>100</v>
      </c>
      <c r="D134" s="10">
        <v>12.251361897416274</v>
      </c>
    </row>
    <row r="135" spans="1:4" x14ac:dyDescent="0.25">
      <c r="A135" s="11">
        <v>45689</v>
      </c>
      <c r="B135" s="10">
        <v>100</v>
      </c>
      <c r="C135" s="10">
        <v>100</v>
      </c>
      <c r="D135" s="10">
        <v>12.547797988916727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D9D0ED4FD3D5439EC81136330D2260" ma:contentTypeVersion="21" ma:contentTypeDescription="Create a new document." ma:contentTypeScope="" ma:versionID="d1893f66afc77e2604dc7e837fd26bd4">
  <xsd:schema xmlns:xsd="http://www.w3.org/2001/XMLSchema" xmlns:xs="http://www.w3.org/2001/XMLSchema" xmlns:p="http://schemas.microsoft.com/office/2006/metadata/properties" xmlns:ns2="818fb9ed-338f-4575-a100-9f644d8b95a0" xmlns:ns3="f1489294-30c7-4206-8bdd-a8cb99dcb2d8" targetNamespace="http://schemas.microsoft.com/office/2006/metadata/properties" ma:root="true" ma:fieldsID="8eb4fc416e8d20943a3a154acfe8e26e" ns2:_="" ns3:_="">
    <xsd:import namespace="818fb9ed-338f-4575-a100-9f644d8b95a0"/>
    <xsd:import namespace="f1489294-30c7-4206-8bdd-a8cb99dc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ATHS" minOccurs="0"/>
                <xsd:element ref="ns2:Lesi_x00f0_" minOccurs="0"/>
                <xsd:element ref="ns2:MediaServiceObjectDetectorVersions" minOccurs="0"/>
                <xsd:element ref="ns2:MediaServiceSearchProperties" minOccurs="0"/>
                <xsd:element ref="ns2:Test" minOccurs="0"/>
                <xsd:element ref="ns2:Komi_x00f0__x00e1_vefinn" minOccurs="0"/>
                <xsd:element ref="ns2:Aths_x002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b9ed-338f-4575-a100-9f644d8b95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91cd932-cc98-4095-8bcb-5b6fb66ada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THS" ma:index="22" nillable="true" ma:displayName="ATHS" ma:format="Dropdown" ma:internalName="ATHS">
      <xsd:simpleType>
        <xsd:restriction base="dms:Text">
          <xsd:maxLength value="255"/>
        </xsd:restriction>
      </xsd:simpleType>
    </xsd:element>
    <xsd:element name="Lesi_x00f0_" ma:index="23" nillable="true" ma:displayName="Lesið" ma:default="1" ma:format="Dropdown" ma:internalName="Lesi_x00f0_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omi_x00f0__x00e1_vefinn" ma:index="27" nillable="true" ma:displayName="Komið á vefinn" ma:default="Í skoðun" ma:format="RadioButtons" ma:internalName="Komi_x00f0__x00e1_vefinn">
      <xsd:simpleType>
        <xsd:union memberTypes="dms:Text">
          <xsd:simpleType>
            <xsd:restriction base="dms:Choice">
              <xsd:enumeration value="Nei"/>
              <xsd:enumeration value="Já"/>
              <xsd:enumeration value="Í skoðun"/>
            </xsd:restriction>
          </xsd:simpleType>
        </xsd:union>
      </xsd:simpleType>
    </xsd:element>
    <xsd:element name="Aths_x002e_" ma:index="28" nillable="true" ma:displayName="Aths." ma:format="Dropdown" ma:internalName="Aths_x002e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89294-30c7-4206-8bdd-a8cb99dc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92a6f9d-4c8c-4ae2-a046-b6e838160d37}" ma:internalName="TaxCatchAll" ma:showField="CatchAllData" ma:web="f1489294-30c7-4206-8bdd-a8cb99dc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89294-30c7-4206-8bdd-a8cb99dcb2d8" xsi:nil="true"/>
    <Lesi_x00f0_ xmlns="818fb9ed-338f-4575-a100-9f644d8b95a0">true</Lesi_x00f0_>
    <Test xmlns="818fb9ed-338f-4575-a100-9f644d8b95a0">
      <UserInfo>
        <DisplayName/>
        <AccountId xsi:nil="true"/>
        <AccountType/>
      </UserInfo>
    </Test>
    <ATHS xmlns="818fb9ed-338f-4575-a100-9f644d8b95a0" xsi:nil="true"/>
    <lcf76f155ced4ddcb4097134ff3c332f xmlns="818fb9ed-338f-4575-a100-9f644d8b95a0">
      <Terms xmlns="http://schemas.microsoft.com/office/infopath/2007/PartnerControls"/>
    </lcf76f155ced4ddcb4097134ff3c332f>
    <Aths_x002e_ xmlns="818fb9ed-338f-4575-a100-9f644d8b95a0" xsi:nil="true"/>
    <Komi_x00f0__x00e1_vefinn xmlns="818fb9ed-338f-4575-a100-9f644d8b95a0">Í skoðun</Komi_x00f0__x00e1_vefinn>
  </documentManagement>
</p:properties>
</file>

<file path=customXml/itemProps1.xml><?xml version="1.0" encoding="utf-8"?>
<ds:datastoreItem xmlns:ds="http://schemas.openxmlformats.org/officeDocument/2006/customXml" ds:itemID="{35A9D4A0-8427-4062-A745-3F51031603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1C099B-0C5B-416E-AF83-20D0304A9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fb9ed-338f-4575-a100-9f644d8b95a0"/>
    <ds:schemaRef ds:uri="f1489294-30c7-4206-8bdd-a8cb99dc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0B0C71-4130-4CDB-B53B-E745408D865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1489294-30c7-4206-8bdd-a8cb99dcb2d8"/>
    <ds:schemaRef ds:uri="http://schemas.microsoft.com/office/2006/documentManagement/types"/>
    <ds:schemaRef ds:uri="818fb9ed-338f-4575-a100-9f644d8b95a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37</vt:i4>
      </vt:variant>
    </vt:vector>
  </HeadingPairs>
  <TitlesOfParts>
    <vt:vector size="37" baseType="lpstr">
      <vt:lpstr>Myndayfirlit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Borgþórsdóttir Olsen</dc:creator>
  <cp:keywords/>
  <dc:description/>
  <cp:lastModifiedBy>Elva Björk Sverrisdóttir</cp:lastModifiedBy>
  <cp:revision/>
  <dcterms:created xsi:type="dcterms:W3CDTF">2025-03-25T08:55:26Z</dcterms:created>
  <dcterms:modified xsi:type="dcterms:W3CDTF">2025-03-29T17:43:25Z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0x0101001CD9D0ED4FD3D5439EC81136330D2260</vt:lpwstr>
  </property>
  <property fmtid="{D5CDD505-2E9C-101B-9397-08002B2CF9AE}" pid="3" name="MediaServiceImageTags">
    <vt:lpwstr/>
  </property>
</Properties>
</file>